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 работа\Мониторинги оценочные процедуры\РСОКО\Механизм 2.4 2023 год\"/>
    </mc:Choice>
  </mc:AlternateContent>
  <bookViews>
    <workbookView xWindow="0" yWindow="0" windowWidth="24000" windowHeight="9630" tabRatio="5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2" i="1"/>
  <c r="E5" i="1"/>
  <c r="G9" i="1"/>
  <c r="G5" i="1"/>
  <c r="K10" i="1"/>
  <c r="I5" i="1"/>
  <c r="K5" i="1"/>
  <c r="M12" i="1"/>
  <c r="M11" i="1"/>
  <c r="M6" i="1"/>
  <c r="M5" i="1"/>
  <c r="O12" i="1"/>
  <c r="O11" i="1"/>
  <c r="O9" i="1"/>
  <c r="O10" i="1"/>
  <c r="O8" i="1"/>
  <c r="O7" i="1"/>
  <c r="O6" i="1"/>
  <c r="O5" i="1"/>
  <c r="K12" i="1"/>
  <c r="K11" i="1"/>
  <c r="K9" i="1"/>
  <c r="K8" i="1"/>
  <c r="K7" i="1"/>
  <c r="K6" i="1"/>
  <c r="M7" i="1"/>
  <c r="M8" i="1"/>
  <c r="M9" i="1"/>
  <c r="M10" i="1"/>
  <c r="I11" i="1" l="1"/>
  <c r="I12" i="1"/>
  <c r="I6" i="1"/>
  <c r="I7" i="1"/>
  <c r="I8" i="1"/>
  <c r="I9" i="1"/>
  <c r="I10" i="1"/>
  <c r="G11" i="1" l="1"/>
  <c r="G10" i="1"/>
  <c r="G8" i="1"/>
  <c r="G7" i="1"/>
  <c r="G6" i="1"/>
  <c r="E12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<sst xmlns="http://schemas.openxmlformats.org/spreadsheetml/2006/main" count="15" uniqueCount="15">
  <si>
    <t>Мониторинг эффективности руководителей ОО в 2021 и 2022 годах</t>
  </si>
  <si>
    <t>высокая</t>
  </si>
  <si>
    <t xml:space="preserve">средняя </t>
  </si>
  <si>
    <t>низкая</t>
  </si>
  <si>
    <t>ОО</t>
  </si>
  <si>
    <t>ОО УФСИН</t>
  </si>
  <si>
    <t>ДПО</t>
  </si>
  <si>
    <t>ДОО</t>
  </si>
  <si>
    <t>ПОО</t>
  </si>
  <si>
    <t>ОО с ОУО (ШИ для детей с ОВЗ)</t>
  </si>
  <si>
    <t>ОО с ОУО (ШИ для детей-сирот)</t>
  </si>
  <si>
    <t>Тип ОО</t>
  </si>
  <si>
    <t>Количество ОО, участвовавших в мониторинге</t>
  </si>
  <si>
    <t>ОДО</t>
  </si>
  <si>
    <t>Степень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</si>
</sst>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workbookViewId="0">
      <selection activeCell="B18" sqref="B18"/>
    </sheetView>
  </sheetViews>
  <sheetFormatPr defaultColWidth="8.85546875" defaultRowHeight="15.75" x14ac:dyDescent="0.25"/>
  <cols>
    <col min="1" max="1" width="51.85546875" style="5" customWidth="1"/>
    <col min="2" max="3" width="10.7109375" style="1" customWidth="1"/>
    <col min="4" max="6" width="12.7109375" style="1" customWidth="1"/>
    <col min="7" max="7" width="12.7109375" style="6" customWidth="1"/>
    <col min="8" max="8" width="12.7109375" style="1" customWidth="1"/>
    <col min="9" max="9" width="12.7109375" style="6" customWidth="1"/>
    <col min="10" max="10" width="12.7109375" style="1" customWidth="1"/>
    <col min="11" max="11" width="12.7109375" style="6" customWidth="1"/>
    <col min="12" max="14" width="12.7109375" style="1" customWidth="1"/>
    <col min="15" max="15" width="12.7109375" style="6" customWidth="1"/>
    <col min="16" max="16384" width="8.85546875" style="1"/>
  </cols>
  <sheetData>
    <row r="1" spans="1:15" s="7" customFormat="1" ht="26.4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5.15" customHeight="1" x14ac:dyDescent="0.25">
      <c r="A2" s="8" t="s">
        <v>11</v>
      </c>
      <c r="B2" s="10" t="s">
        <v>12</v>
      </c>
      <c r="C2" s="11"/>
      <c r="D2" s="8" t="s">
        <v>14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5.15" customHeight="1" x14ac:dyDescent="0.25">
      <c r="A3" s="8"/>
      <c r="B3" s="12"/>
      <c r="C3" s="13"/>
      <c r="D3" s="8" t="s">
        <v>1</v>
      </c>
      <c r="E3" s="8"/>
      <c r="F3" s="8"/>
      <c r="G3" s="8"/>
      <c r="H3" s="8" t="s">
        <v>2</v>
      </c>
      <c r="I3" s="8"/>
      <c r="J3" s="8"/>
      <c r="K3" s="8"/>
      <c r="L3" s="8" t="s">
        <v>3</v>
      </c>
      <c r="M3" s="8"/>
      <c r="N3" s="8"/>
      <c r="O3" s="8"/>
    </row>
    <row r="4" spans="1:15" ht="25.15" customHeight="1" x14ac:dyDescent="0.25">
      <c r="A4" s="8"/>
      <c r="B4" s="2">
        <v>2021</v>
      </c>
      <c r="C4" s="2">
        <v>2022</v>
      </c>
      <c r="D4" s="8">
        <v>2021</v>
      </c>
      <c r="E4" s="8"/>
      <c r="F4" s="8">
        <v>2022</v>
      </c>
      <c r="G4" s="8"/>
      <c r="H4" s="8">
        <v>2021</v>
      </c>
      <c r="I4" s="8"/>
      <c r="J4" s="8">
        <v>2022</v>
      </c>
      <c r="K4" s="8"/>
      <c r="L4" s="8">
        <v>2021</v>
      </c>
      <c r="M4" s="8"/>
      <c r="N4" s="8">
        <v>2022</v>
      </c>
      <c r="O4" s="8"/>
    </row>
    <row r="5" spans="1:15" x14ac:dyDescent="0.25">
      <c r="A5" s="3" t="s">
        <v>4</v>
      </c>
      <c r="B5" s="2">
        <v>379</v>
      </c>
      <c r="C5" s="2">
        <v>405</v>
      </c>
      <c r="D5" s="2">
        <v>32</v>
      </c>
      <c r="E5" s="4">
        <f>D5/B5</f>
        <v>8.4432717678100261E-2</v>
      </c>
      <c r="F5" s="2">
        <v>43</v>
      </c>
      <c r="G5" s="4">
        <f>F5/C5</f>
        <v>0.10617283950617284</v>
      </c>
      <c r="H5" s="2">
        <v>173</v>
      </c>
      <c r="I5" s="4">
        <f>H5/B5</f>
        <v>0.45646437994722955</v>
      </c>
      <c r="J5" s="2">
        <v>185</v>
      </c>
      <c r="K5" s="4">
        <f t="shared" ref="K5:K12" si="0">J5/C5</f>
        <v>0.4567901234567901</v>
      </c>
      <c r="L5" s="2">
        <v>174</v>
      </c>
      <c r="M5" s="4">
        <f>L5/B5</f>
        <v>0.45910290237467016</v>
      </c>
      <c r="N5" s="2">
        <v>177</v>
      </c>
      <c r="O5" s="4">
        <f t="shared" ref="O5:O12" si="1">N5/C5</f>
        <v>0.43703703703703706</v>
      </c>
    </row>
    <row r="6" spans="1:15" x14ac:dyDescent="0.25">
      <c r="A6" s="3" t="s">
        <v>13</v>
      </c>
      <c r="B6" s="2">
        <v>78</v>
      </c>
      <c r="C6" s="2">
        <v>86</v>
      </c>
      <c r="D6" s="2">
        <v>16</v>
      </c>
      <c r="E6" s="4">
        <f t="shared" ref="E6:E10" si="2">D6/B6</f>
        <v>0.20512820512820512</v>
      </c>
      <c r="F6" s="2">
        <v>17</v>
      </c>
      <c r="G6" s="4">
        <f t="shared" ref="G6:G11" si="3">F6/C6</f>
        <v>0.19767441860465115</v>
      </c>
      <c r="H6" s="2">
        <v>35</v>
      </c>
      <c r="I6" s="4">
        <f t="shared" ref="I6:I12" si="4">H6/B6</f>
        <v>0.44871794871794873</v>
      </c>
      <c r="J6" s="2">
        <v>35</v>
      </c>
      <c r="K6" s="4">
        <f t="shared" si="0"/>
        <v>0.40697674418604651</v>
      </c>
      <c r="L6" s="2">
        <v>27</v>
      </c>
      <c r="M6" s="4">
        <f>L6/B6</f>
        <v>0.34615384615384615</v>
      </c>
      <c r="N6" s="2">
        <v>34</v>
      </c>
      <c r="O6" s="4">
        <f t="shared" si="1"/>
        <v>0.39534883720930231</v>
      </c>
    </row>
    <row r="7" spans="1:15" x14ac:dyDescent="0.25">
      <c r="A7" s="3" t="s">
        <v>9</v>
      </c>
      <c r="B7" s="2">
        <v>27</v>
      </c>
      <c r="C7" s="2">
        <v>29</v>
      </c>
      <c r="D7" s="2">
        <v>6</v>
      </c>
      <c r="E7" s="4">
        <f t="shared" si="2"/>
        <v>0.22222222222222221</v>
      </c>
      <c r="F7" s="2">
        <v>7</v>
      </c>
      <c r="G7" s="4">
        <f t="shared" si="3"/>
        <v>0.2413793103448276</v>
      </c>
      <c r="H7" s="2">
        <v>16</v>
      </c>
      <c r="I7" s="4">
        <f t="shared" si="4"/>
        <v>0.59259259259259256</v>
      </c>
      <c r="J7" s="2">
        <v>16</v>
      </c>
      <c r="K7" s="4">
        <f t="shared" si="0"/>
        <v>0.55172413793103448</v>
      </c>
      <c r="L7" s="2">
        <v>5</v>
      </c>
      <c r="M7" s="4">
        <f t="shared" ref="M7:M10" si="5">L7/B7</f>
        <v>0.18518518518518517</v>
      </c>
      <c r="N7" s="2">
        <v>6</v>
      </c>
      <c r="O7" s="4">
        <f t="shared" si="1"/>
        <v>0.20689655172413793</v>
      </c>
    </row>
    <row r="8" spans="1:15" x14ac:dyDescent="0.25">
      <c r="A8" s="3" t="s">
        <v>10</v>
      </c>
      <c r="B8" s="2">
        <v>7</v>
      </c>
      <c r="C8" s="2">
        <v>5</v>
      </c>
      <c r="D8" s="2">
        <v>2</v>
      </c>
      <c r="E8" s="4">
        <f t="shared" si="2"/>
        <v>0.2857142857142857</v>
      </c>
      <c r="F8" s="2">
        <v>2</v>
      </c>
      <c r="G8" s="4">
        <f t="shared" si="3"/>
        <v>0.4</v>
      </c>
      <c r="H8" s="2">
        <v>4</v>
      </c>
      <c r="I8" s="4">
        <f t="shared" si="4"/>
        <v>0.5714285714285714</v>
      </c>
      <c r="J8" s="2">
        <v>2</v>
      </c>
      <c r="K8" s="4">
        <f t="shared" si="0"/>
        <v>0.4</v>
      </c>
      <c r="L8" s="2">
        <v>1</v>
      </c>
      <c r="M8" s="4">
        <f t="shared" si="5"/>
        <v>0.14285714285714285</v>
      </c>
      <c r="N8" s="2">
        <v>1</v>
      </c>
      <c r="O8" s="4">
        <f t="shared" si="1"/>
        <v>0.2</v>
      </c>
    </row>
    <row r="9" spans="1:15" x14ac:dyDescent="0.25">
      <c r="A9" s="3" t="s">
        <v>5</v>
      </c>
      <c r="B9" s="2">
        <v>1</v>
      </c>
      <c r="C9" s="2">
        <v>1</v>
      </c>
      <c r="D9" s="2">
        <v>0</v>
      </c>
      <c r="E9" s="4">
        <f t="shared" si="2"/>
        <v>0</v>
      </c>
      <c r="F9" s="2">
        <v>0</v>
      </c>
      <c r="G9" s="4">
        <f>F9/C9</f>
        <v>0</v>
      </c>
      <c r="H9" s="2">
        <v>1</v>
      </c>
      <c r="I9" s="4">
        <f t="shared" si="4"/>
        <v>1</v>
      </c>
      <c r="J9" s="2">
        <v>1</v>
      </c>
      <c r="K9" s="4">
        <f t="shared" si="0"/>
        <v>1</v>
      </c>
      <c r="L9" s="2">
        <v>0</v>
      </c>
      <c r="M9" s="4">
        <f t="shared" si="5"/>
        <v>0</v>
      </c>
      <c r="N9" s="2">
        <v>0</v>
      </c>
      <c r="O9" s="4">
        <f t="shared" si="1"/>
        <v>0</v>
      </c>
    </row>
    <row r="10" spans="1:15" x14ac:dyDescent="0.25">
      <c r="A10" s="3" t="s">
        <v>6</v>
      </c>
      <c r="B10" s="2">
        <v>2</v>
      </c>
      <c r="C10" s="2">
        <v>2</v>
      </c>
      <c r="D10" s="2">
        <v>0</v>
      </c>
      <c r="E10" s="4">
        <f t="shared" si="2"/>
        <v>0</v>
      </c>
      <c r="F10" s="2">
        <v>0</v>
      </c>
      <c r="G10" s="4">
        <f t="shared" si="3"/>
        <v>0</v>
      </c>
      <c r="H10" s="2">
        <v>1</v>
      </c>
      <c r="I10" s="4">
        <f t="shared" si="4"/>
        <v>0.5</v>
      </c>
      <c r="J10" s="2">
        <v>1</v>
      </c>
      <c r="K10" s="4">
        <f t="shared" si="0"/>
        <v>0.5</v>
      </c>
      <c r="L10" s="2">
        <v>1</v>
      </c>
      <c r="M10" s="4">
        <f t="shared" si="5"/>
        <v>0.5</v>
      </c>
      <c r="N10" s="2">
        <v>1</v>
      </c>
      <c r="O10" s="4">
        <f t="shared" si="1"/>
        <v>0.5</v>
      </c>
    </row>
    <row r="11" spans="1:15" x14ac:dyDescent="0.25">
      <c r="A11" s="3" t="s">
        <v>7</v>
      </c>
      <c r="B11" s="2">
        <v>376</v>
      </c>
      <c r="C11" s="2">
        <v>425</v>
      </c>
      <c r="D11" s="2">
        <v>40</v>
      </c>
      <c r="E11" s="4">
        <f>D11/B11</f>
        <v>0.10638297872340426</v>
      </c>
      <c r="F11" s="2">
        <v>61</v>
      </c>
      <c r="G11" s="4">
        <f t="shared" si="3"/>
        <v>0.14352941176470588</v>
      </c>
      <c r="H11" s="2">
        <v>174</v>
      </c>
      <c r="I11" s="4">
        <f>H11/B11</f>
        <v>0.46276595744680848</v>
      </c>
      <c r="J11" s="2">
        <v>206</v>
      </c>
      <c r="K11" s="4">
        <f t="shared" si="0"/>
        <v>0.48470588235294115</v>
      </c>
      <c r="L11" s="2">
        <v>162</v>
      </c>
      <c r="M11" s="4">
        <f>L11/B11</f>
        <v>0.43085106382978722</v>
      </c>
      <c r="N11" s="2">
        <v>158</v>
      </c>
      <c r="O11" s="4">
        <f t="shared" si="1"/>
        <v>0.37176470588235294</v>
      </c>
    </row>
    <row r="12" spans="1:15" x14ac:dyDescent="0.25">
      <c r="A12" s="3" t="s">
        <v>8</v>
      </c>
      <c r="B12" s="2">
        <v>30</v>
      </c>
      <c r="C12" s="2">
        <v>34</v>
      </c>
      <c r="D12" s="2">
        <v>3</v>
      </c>
      <c r="E12" s="4">
        <f>D12/B12</f>
        <v>0.1</v>
      </c>
      <c r="F12" s="2">
        <v>4</v>
      </c>
      <c r="G12" s="4">
        <f>F12/C12</f>
        <v>0.11764705882352941</v>
      </c>
      <c r="H12" s="2">
        <v>18</v>
      </c>
      <c r="I12" s="4">
        <f t="shared" si="4"/>
        <v>0.6</v>
      </c>
      <c r="J12" s="2">
        <v>24</v>
      </c>
      <c r="K12" s="4">
        <f t="shared" si="0"/>
        <v>0.70588235294117652</v>
      </c>
      <c r="L12" s="2">
        <v>9</v>
      </c>
      <c r="M12" s="4">
        <f>L12/B12</f>
        <v>0.3</v>
      </c>
      <c r="N12" s="2">
        <v>6</v>
      </c>
      <c r="O12" s="4">
        <f t="shared" si="1"/>
        <v>0.17647058823529413</v>
      </c>
    </row>
  </sheetData>
  <mergeCells count="13">
    <mergeCell ref="A2:A4"/>
    <mergeCell ref="D3:G3"/>
    <mergeCell ref="H3:K3"/>
    <mergeCell ref="L3:O3"/>
    <mergeCell ref="A1:O1"/>
    <mergeCell ref="B2:C3"/>
    <mergeCell ref="D2:O2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Коротаева Нина Владимировна</cp:lastModifiedBy>
  <dcterms:created xsi:type="dcterms:W3CDTF">2023-07-11T09:22:32Z</dcterms:created>
  <dcterms:modified xsi:type="dcterms:W3CDTF">2023-07-12T12:11:54Z</dcterms:modified>
</cp:coreProperties>
</file>