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905" activeTab="3"/>
  </bookViews>
  <sheets>
    <sheet name="Таблица 1" sheetId="1" r:id="rId1"/>
    <sheet name="Таблица 2" sheetId="3" r:id="rId2"/>
    <sheet name="Таблица 3(заполняется первой!)" sheetId="4" r:id="rId3"/>
    <sheet name="Таблица3.1(заполняется второй!)" sheetId="5" r:id="rId4"/>
    <sheet name="Таблица 4" sheetId="6" r:id="rId5"/>
    <sheet name="Таблица 4.1" sheetId="7" r:id="rId6"/>
    <sheet name="Таблица 5" sheetId="8" r:id="rId7"/>
    <sheet name="Таблица 5.1" sheetId="9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3(заполняется первой!)'!$A$1:$G$2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  <definedName name="_xlnm._FilterDatabase" localSheetId="3" hidden="1">'Таблица3.1(заполняется второй!)'!$A$1:$G$2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3" i="5"/>
  <c r="H4" i="5"/>
  <c r="H5" i="5"/>
  <c r="H6" i="5"/>
  <c r="H7" i="5"/>
  <c r="H8" i="5"/>
  <c r="H9" i="5"/>
  <c r="H10" i="5"/>
  <c r="H11" i="5"/>
  <c r="B3" i="1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3" i="4"/>
  <c r="C49" i="7" l="1"/>
  <c r="C50" i="7"/>
  <c r="C51" i="7"/>
  <c r="C52" i="7"/>
  <c r="C53" i="7"/>
  <c r="C54" i="7"/>
  <c r="C55" i="7"/>
  <c r="C48" i="7"/>
  <c r="C40" i="7"/>
  <c r="C41" i="7"/>
  <c r="C42" i="7"/>
  <c r="C43" i="7"/>
  <c r="C44" i="7"/>
  <c r="C45" i="7"/>
  <c r="C46" i="7"/>
  <c r="C39" i="7"/>
  <c r="C31" i="7"/>
  <c r="C32" i="7"/>
  <c r="C33" i="7"/>
  <c r="C34" i="7"/>
  <c r="C35" i="7"/>
  <c r="C36" i="7"/>
  <c r="C37" i="7"/>
  <c r="C30" i="7"/>
  <c r="C22" i="7"/>
  <c r="C23" i="7"/>
  <c r="C24" i="7"/>
  <c r="C25" i="7"/>
  <c r="C26" i="7"/>
  <c r="C27" i="7"/>
  <c r="C28" i="7"/>
  <c r="C21" i="7"/>
  <c r="C13" i="7"/>
  <c r="C14" i="7"/>
  <c r="C15" i="7"/>
  <c r="C16" i="7"/>
  <c r="C17" i="7"/>
  <c r="C18" i="7"/>
  <c r="C19" i="7"/>
  <c r="C12" i="7"/>
  <c r="C4" i="7"/>
  <c r="C5" i="7"/>
  <c r="C6" i="7"/>
  <c r="C7" i="7"/>
  <c r="C8" i="7"/>
  <c r="C9" i="7"/>
  <c r="C10" i="7"/>
  <c r="C3" i="7"/>
  <c r="C13" i="6"/>
  <c r="C14" i="6"/>
  <c r="C15" i="6"/>
  <c r="C16" i="6"/>
  <c r="C17" i="6"/>
  <c r="C18" i="6"/>
  <c r="C19" i="6"/>
  <c r="C12" i="6"/>
  <c r="C4" i="6"/>
  <c r="C5" i="6"/>
  <c r="C6" i="6"/>
  <c r="C7" i="6"/>
  <c r="C8" i="6"/>
  <c r="C9" i="6"/>
  <c r="C10" i="6"/>
  <c r="C3" i="6"/>
  <c r="D56" i="9"/>
  <c r="C56" i="9"/>
  <c r="D47" i="9"/>
  <c r="C47" i="9"/>
  <c r="D38" i="9"/>
  <c r="C38" i="9"/>
  <c r="D29" i="9"/>
  <c r="C29" i="9"/>
  <c r="D20" i="9"/>
  <c r="C20" i="9"/>
  <c r="D11" i="9"/>
  <c r="C11" i="9"/>
  <c r="D56" i="8"/>
  <c r="C56" i="8"/>
  <c r="D47" i="8"/>
  <c r="C47" i="8"/>
  <c r="D38" i="8"/>
  <c r="C38" i="8"/>
  <c r="D29" i="8"/>
  <c r="C29" i="8"/>
  <c r="D20" i="8"/>
  <c r="C20" i="8"/>
  <c r="D11" i="8"/>
  <c r="C11" i="8"/>
  <c r="D56" i="7"/>
  <c r="D47" i="7"/>
  <c r="D38" i="7"/>
  <c r="D29" i="7"/>
  <c r="D20" i="7"/>
  <c r="D11" i="7"/>
  <c r="D20" i="6"/>
  <c r="D11" i="6"/>
  <c r="G56" i="5"/>
  <c r="F56" i="5"/>
  <c r="E56" i="5"/>
  <c r="D56" i="5"/>
  <c r="C56" i="5"/>
  <c r="G47" i="5"/>
  <c r="F47" i="5"/>
  <c r="E47" i="5"/>
  <c r="D47" i="5"/>
  <c r="C47" i="5"/>
  <c r="G38" i="5"/>
  <c r="F38" i="5"/>
  <c r="E38" i="5"/>
  <c r="D38" i="5"/>
  <c r="C38" i="5"/>
  <c r="G29" i="5"/>
  <c r="F29" i="5"/>
  <c r="E29" i="5"/>
  <c r="D29" i="5"/>
  <c r="C29" i="5"/>
  <c r="G20" i="5"/>
  <c r="F20" i="5"/>
  <c r="E20" i="5"/>
  <c r="D20" i="5"/>
  <c r="C20" i="5"/>
  <c r="G11" i="5"/>
  <c r="F11" i="5"/>
  <c r="E11" i="5"/>
  <c r="D11" i="5"/>
  <c r="C11" i="5"/>
  <c r="G56" i="4"/>
  <c r="F56" i="4"/>
  <c r="E56" i="4"/>
  <c r="D56" i="4"/>
  <c r="C56" i="4"/>
  <c r="B8" i="1" s="1"/>
  <c r="G47" i="4"/>
  <c r="F47" i="4"/>
  <c r="E47" i="4"/>
  <c r="D47" i="4"/>
  <c r="C47" i="4"/>
  <c r="B7" i="1" s="1"/>
  <c r="G38" i="4"/>
  <c r="F38" i="4"/>
  <c r="E38" i="4"/>
  <c r="D38" i="4"/>
  <c r="C38" i="4"/>
  <c r="B6" i="1" s="1"/>
  <c r="G29" i="4"/>
  <c r="F29" i="4"/>
  <c r="E29" i="4"/>
  <c r="D29" i="4"/>
  <c r="C29" i="4"/>
  <c r="B5" i="1" s="1"/>
  <c r="G20" i="4"/>
  <c r="F20" i="4"/>
  <c r="E20" i="4"/>
  <c r="D20" i="4"/>
  <c r="C20" i="4"/>
  <c r="B4" i="1" s="1"/>
  <c r="G11" i="4"/>
  <c r="F11" i="4"/>
  <c r="E11" i="4"/>
  <c r="D11" i="4"/>
  <c r="C11" i="4"/>
  <c r="G56" i="3"/>
  <c r="F56" i="3"/>
  <c r="E56" i="3"/>
  <c r="D56" i="3"/>
  <c r="C56" i="3"/>
  <c r="G47" i="3"/>
  <c r="F47" i="3"/>
  <c r="E47" i="3"/>
  <c r="D47" i="3"/>
  <c r="C47" i="3"/>
  <c r="G38" i="3"/>
  <c r="F38" i="3"/>
  <c r="E38" i="3"/>
  <c r="D38" i="3"/>
  <c r="C38" i="3"/>
  <c r="G29" i="3"/>
  <c r="F29" i="3"/>
  <c r="E29" i="3"/>
  <c r="D29" i="3"/>
  <c r="C29" i="3"/>
  <c r="G20" i="3"/>
  <c r="F20" i="3"/>
  <c r="E20" i="3"/>
  <c r="D20" i="3"/>
  <c r="C20" i="3"/>
  <c r="G11" i="3"/>
  <c r="F11" i="3"/>
  <c r="E11" i="3"/>
  <c r="D11" i="3"/>
  <c r="C11" i="3"/>
  <c r="C20" i="6" l="1"/>
  <c r="C56" i="7"/>
  <c r="C47" i="7"/>
  <c r="C38" i="7"/>
  <c r="C29" i="7"/>
  <c r="C20" i="7"/>
  <c r="C11" i="7"/>
  <c r="C11" i="6"/>
</calcChain>
</file>

<file path=xl/sharedStrings.xml><?xml version="1.0" encoding="utf-8"?>
<sst xmlns="http://schemas.openxmlformats.org/spreadsheetml/2006/main" count="420" uniqueCount="36">
  <si>
    <t>Типы  образовательных организаций</t>
  </si>
  <si>
    <t>Количество педагогических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</si>
  <si>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</si>
  <si>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</si>
  <si>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</si>
  <si>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Соответствие занимаемой должности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</si>
  <si>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</si>
  <si>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</si>
  <si>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</si>
  <si>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</si>
  <si>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</si>
  <si>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</si>
  <si>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Количество руководящих работников</t>
  </si>
  <si>
    <t>Из них количество руководящих работников, прошедших повышение квалификации по ФГОС</t>
  </si>
  <si>
    <t>За отчетный квартал</t>
  </si>
  <si>
    <t xml:space="preserve">За последние 3 года (на отчетную дату) </t>
  </si>
  <si>
    <t>Лебяжский</t>
  </si>
  <si>
    <t>Верхошижемский</t>
  </si>
  <si>
    <t>Кикнурский</t>
  </si>
  <si>
    <t>Пижанский</t>
  </si>
  <si>
    <t>Санчурский</t>
  </si>
  <si>
    <t>Советский</t>
  </si>
  <si>
    <t>Тужинский</t>
  </si>
  <si>
    <t>Яранский</t>
  </si>
  <si>
    <t>ИТОГ</t>
  </si>
  <si>
    <t>Из них количество педагогических работников, прошедших повышение квалификации по ФГОС</t>
  </si>
  <si>
    <r>
      <rPr>
        <sz val="11"/>
        <color indexed="8"/>
        <rFont val="Times New Roman"/>
        <family val="1"/>
        <charset val="204"/>
      </rPr>
      <t>За последние 3 года (на отчетную дату)</t>
    </r>
    <r>
      <rPr>
        <sz val="12"/>
        <color indexed="8"/>
        <rFont val="Times New Roman"/>
        <family val="1"/>
        <charset val="204"/>
      </rPr>
      <t xml:space="preserve"> </t>
    </r>
  </si>
  <si>
    <t>начальное общее образование (итог)</t>
  </si>
  <si>
    <t>основное общее образование (итог)</t>
  </si>
  <si>
    <t>среднее общее образование (итог)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</si>
  <si>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</si>
  <si>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</si>
  <si>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</si>
  <si>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Количество педагогических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</si>
  <si>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r>
      <t xml:space="preserve">Количество руководящих работников, прошедших повышение квалификации (курсовой подготовки) </t>
    </r>
    <r>
      <rPr>
        <b/>
        <i/>
        <sz val="12"/>
        <color theme="1"/>
        <rFont val="Times New Roman"/>
        <family val="1"/>
        <charset val="204"/>
      </rPr>
      <t>*Учитываем рукодящего работника один раз, вне зависимости от количества раз прохождения курсовой подготовки за отчетный период данным работником</t>
    </r>
  </si>
  <si>
    <r>
      <t xml:space="preserve">Количество педагогических работников, прошедших повышение квалификации (курсовую подготовку) </t>
    </r>
    <r>
      <rPr>
        <b/>
        <i/>
        <sz val="12"/>
        <color theme="1"/>
        <rFont val="Times New Roman"/>
        <family val="1"/>
        <charset val="204"/>
      </rPr>
      <t>*Учитываем педагогического работника один раз, вне зависимости от количества раз прохождения курсовой подготовки за отчетный период данным работником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</si>
</sst>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6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6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600000"/>
      <name val="Times New Roman"/>
      <family val="1"/>
      <charset val="204"/>
    </font>
    <font>
      <b/>
      <sz val="12"/>
      <color rgb="FF6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8" fillId="0" borderId="0" xfId="0" applyFont="1" applyProtection="1"/>
    <xf numFmtId="0" fontId="9" fillId="0" borderId="2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9" fontId="0" fillId="0" borderId="0" xfId="1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3" fillId="0" borderId="11" xfId="0" applyFont="1" applyBorder="1" applyAlignment="1" applyProtection="1">
      <alignment vertical="center" wrapText="1"/>
    </xf>
    <xf numFmtId="0" fontId="0" fillId="0" borderId="10" xfId="0" applyBorder="1" applyAlignment="1" applyProtection="1"/>
    <xf numFmtId="0" fontId="2" fillId="0" borderId="6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0" borderId="9" xfId="0" applyBorder="1" applyAlignment="1" applyProtection="1"/>
    <xf numFmtId="0" fontId="0" fillId="0" borderId="11" xfId="0" applyBorder="1" applyAlignment="1" applyProtection="1"/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3" fillId="0" borderId="5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9" fontId="2" fillId="3" borderId="11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workbookViewId="0">
      <selection activeCell="E3" sqref="E3"/>
    </sheetView>
  </sheetViews>
  <sheetFormatPr defaultRowHeight="15" x14ac:dyDescent="0.25"/>
  <cols>
    <col min="1" max="1" width="55.7109375" style="1" customWidth="1"/>
    <col min="2" max="2" width="20.7109375" style="1" customWidth="1"/>
    <col min="3" max="5" width="19.7109375" style="1" customWidth="1"/>
    <col min="6" max="16384" width="9.140625" style="1"/>
  </cols>
  <sheetData>
    <row r="1" spans="1:5" ht="36" customHeight="1" thickBot="1" x14ac:dyDescent="0.3">
      <c r="A1" s="34" t="s">
        <v>0</v>
      </c>
      <c r="B1" s="36" t="s">
        <v>1</v>
      </c>
      <c r="C1" s="38" t="s">
        <v>2</v>
      </c>
      <c r="D1" s="37"/>
      <c r="E1" s="37"/>
    </row>
    <row r="2" spans="1:5" ht="60" customHeight="1" thickBot="1" x14ac:dyDescent="0.3">
      <c r="A2" s="35"/>
      <c r="B2" s="37"/>
      <c r="C2" s="2" t="s">
        <v>3</v>
      </c>
      <c r="D2" s="2" t="s">
        <v>4</v>
      </c>
      <c r="E2" s="2" t="s">
        <v>5</v>
      </c>
    </row>
    <row r="3" spans="1:5" ht="24" customHeight="1" thickBot="1" x14ac:dyDescent="0.3">
      <c r="A3" s="3" t="s">
        <v>6</v>
      </c>
      <c r="B3" s="4">
        <f>'Таблица 3(заполняется первой!)'!C11</f>
        <v>366</v>
      </c>
      <c r="C3" s="5">
        <v>98</v>
      </c>
      <c r="D3" s="5">
        <v>115</v>
      </c>
      <c r="E3" s="5">
        <v>128</v>
      </c>
    </row>
    <row r="4" spans="1:5" ht="24" customHeight="1" thickBot="1" x14ac:dyDescent="0.3">
      <c r="A4" s="6" t="s">
        <v>7</v>
      </c>
      <c r="B4" s="4">
        <f>'Таблица 3(заполняется первой!)'!C20</f>
        <v>59</v>
      </c>
      <c r="C4" s="5">
        <v>5</v>
      </c>
      <c r="D4" s="5">
        <v>13</v>
      </c>
      <c r="E4" s="5">
        <v>140</v>
      </c>
    </row>
    <row r="5" spans="1:5" ht="24" customHeight="1" thickBot="1" x14ac:dyDescent="0.3">
      <c r="A5" s="7" t="s">
        <v>8</v>
      </c>
      <c r="B5" s="8">
        <f>'Таблица 3(заполняется первой!)'!C29</f>
        <v>909</v>
      </c>
      <c r="C5" s="9">
        <v>255</v>
      </c>
      <c r="D5" s="9">
        <v>335</v>
      </c>
      <c r="E5" s="9">
        <v>259</v>
      </c>
    </row>
    <row r="6" spans="1:5" ht="24" customHeight="1" thickBot="1" x14ac:dyDescent="0.3">
      <c r="A6" s="3" t="s">
        <v>9</v>
      </c>
      <c r="B6" s="8">
        <f>'Таблица 3(заполняется первой!)'!C38</f>
        <v>129</v>
      </c>
      <c r="C6" s="9">
        <v>54</v>
      </c>
      <c r="D6" s="9">
        <v>42</v>
      </c>
      <c r="E6" s="9">
        <v>26</v>
      </c>
    </row>
    <row r="7" spans="1:5" ht="24" customHeight="1" thickBot="1" x14ac:dyDescent="0.3">
      <c r="A7" s="3" t="s">
        <v>10</v>
      </c>
      <c r="B7" s="8">
        <f>'Таблица 3(заполняется первой!)'!C47</f>
        <v>87</v>
      </c>
      <c r="C7" s="9">
        <v>26</v>
      </c>
      <c r="D7" s="9">
        <v>33</v>
      </c>
      <c r="E7" s="9">
        <v>29</v>
      </c>
    </row>
    <row r="8" spans="1:5" ht="24" customHeight="1" thickBot="1" x14ac:dyDescent="0.3">
      <c r="A8" s="3" t="s">
        <v>11</v>
      </c>
      <c r="B8" s="8">
        <f>'Таблица 3(заполняется первой!)'!C56</f>
        <v>145</v>
      </c>
      <c r="C8" s="9">
        <v>43</v>
      </c>
      <c r="D8" s="9">
        <v>52</v>
      </c>
      <c r="E8" s="9">
        <v>21</v>
      </c>
    </row>
    <row r="12" spans="1:5" x14ac:dyDescent="0.25">
      <c r="C12" s="10"/>
    </row>
  </sheetData>
  <sheetProtection sheet="1" selectLockedCells="1"/>
  <autoFilter ref="A1:E2">
    <filterColumn colId="2" showButton="0"/>
    <filterColumn colId="3" showButton="0"/>
  </autoFilter>
  <mergeCells count="3">
    <mergeCell ref="A1:A2"/>
    <mergeCell ref="B1:B2"/>
    <mergeCell ref="C1:E1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56"/>
  <sheetViews>
    <sheetView view="pageBreakPreview" zoomScale="106" zoomScaleNormal="100" zoomScaleSheetLayoutView="106" workbookViewId="0">
      <selection activeCell="E5" sqref="E5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51.5" customHeight="1" thickBot="1" x14ac:dyDescent="0.3">
      <c r="A1" s="34" t="s">
        <v>0</v>
      </c>
      <c r="B1" s="57"/>
      <c r="C1" s="39" t="s">
        <v>12</v>
      </c>
      <c r="D1" s="41" t="s">
        <v>34</v>
      </c>
      <c r="E1" s="42"/>
      <c r="F1" s="43" t="s">
        <v>13</v>
      </c>
      <c r="G1" s="44"/>
    </row>
    <row r="2" spans="1:7" ht="51" customHeight="1" thickBot="1" x14ac:dyDescent="0.3">
      <c r="A2" s="58"/>
      <c r="B2" s="59"/>
      <c r="C2" s="40"/>
      <c r="D2" s="2" t="s">
        <v>14</v>
      </c>
      <c r="E2" s="2" t="s">
        <v>15</v>
      </c>
      <c r="F2" s="2" t="s">
        <v>14</v>
      </c>
      <c r="G2" s="2" t="s">
        <v>15</v>
      </c>
    </row>
    <row r="3" spans="1:7" ht="15.75" thickBot="1" x14ac:dyDescent="0.3">
      <c r="A3" s="45" t="s">
        <v>6</v>
      </c>
      <c r="B3" s="11" t="s">
        <v>16</v>
      </c>
      <c r="C3" s="12">
        <v>2</v>
      </c>
      <c r="D3" s="13">
        <v>0</v>
      </c>
      <c r="E3" s="14">
        <v>2</v>
      </c>
      <c r="F3" s="14">
        <v>0</v>
      </c>
      <c r="G3" s="14">
        <v>2</v>
      </c>
    </row>
    <row r="4" spans="1:7" ht="15.75" thickBot="1" x14ac:dyDescent="0.3">
      <c r="A4" s="46"/>
      <c r="B4" s="11" t="s">
        <v>17</v>
      </c>
      <c r="C4" s="12">
        <v>6</v>
      </c>
      <c r="D4" s="13">
        <v>2</v>
      </c>
      <c r="E4" s="14">
        <v>6</v>
      </c>
      <c r="F4" s="14">
        <v>2</v>
      </c>
      <c r="G4" s="14">
        <v>8</v>
      </c>
    </row>
    <row r="5" spans="1:7" ht="15.75" thickBot="1" x14ac:dyDescent="0.3">
      <c r="A5" s="46"/>
      <c r="B5" s="11" t="s">
        <v>18</v>
      </c>
      <c r="C5" s="12">
        <v>2</v>
      </c>
      <c r="D5" s="13">
        <v>0</v>
      </c>
      <c r="E5" s="14">
        <v>2</v>
      </c>
      <c r="F5" s="14">
        <v>0</v>
      </c>
      <c r="G5" s="14">
        <v>2</v>
      </c>
    </row>
    <row r="6" spans="1:7" ht="15.75" thickBot="1" x14ac:dyDescent="0.3">
      <c r="A6" s="46"/>
      <c r="B6" s="11" t="s">
        <v>19</v>
      </c>
      <c r="C6" s="12">
        <v>2</v>
      </c>
      <c r="D6" s="13">
        <v>1</v>
      </c>
      <c r="E6" s="14">
        <v>2</v>
      </c>
      <c r="F6" s="14">
        <v>0</v>
      </c>
      <c r="G6" s="14">
        <v>2</v>
      </c>
    </row>
    <row r="7" spans="1:7" ht="15.75" thickBot="1" x14ac:dyDescent="0.3">
      <c r="A7" s="46"/>
      <c r="B7" s="11" t="s">
        <v>20</v>
      </c>
      <c r="C7" s="12">
        <v>7</v>
      </c>
      <c r="D7" s="13">
        <v>0</v>
      </c>
      <c r="E7" s="14">
        <v>6</v>
      </c>
      <c r="F7" s="14">
        <v>0</v>
      </c>
      <c r="G7" s="14">
        <v>6</v>
      </c>
    </row>
    <row r="8" spans="1:7" ht="15.75" thickBot="1" x14ac:dyDescent="0.3">
      <c r="A8" s="46"/>
      <c r="B8" s="11" t="s">
        <v>21</v>
      </c>
      <c r="C8" s="12">
        <v>13</v>
      </c>
      <c r="D8" s="13">
        <v>0</v>
      </c>
      <c r="E8" s="14">
        <v>13</v>
      </c>
      <c r="F8" s="14">
        <v>0</v>
      </c>
      <c r="G8" s="14">
        <v>13</v>
      </c>
    </row>
    <row r="9" spans="1:7" ht="15.75" thickBot="1" x14ac:dyDescent="0.3">
      <c r="A9" s="46"/>
      <c r="B9" s="11" t="s">
        <v>22</v>
      </c>
      <c r="C9" s="12">
        <v>3</v>
      </c>
      <c r="D9" s="13">
        <v>1</v>
      </c>
      <c r="E9" s="14">
        <v>2</v>
      </c>
      <c r="F9" s="14">
        <v>1</v>
      </c>
      <c r="G9" s="14">
        <v>2</v>
      </c>
    </row>
    <row r="10" spans="1:7" ht="15.75" thickBot="1" x14ac:dyDescent="0.3">
      <c r="A10" s="46"/>
      <c r="B10" s="11" t="s">
        <v>23</v>
      </c>
      <c r="C10" s="12">
        <v>9</v>
      </c>
      <c r="D10" s="13">
        <v>0</v>
      </c>
      <c r="E10" s="14">
        <v>8</v>
      </c>
      <c r="F10" s="14">
        <v>0</v>
      </c>
      <c r="G10" s="14">
        <v>8</v>
      </c>
    </row>
    <row r="11" spans="1:7" ht="16.5" thickBot="1" x14ac:dyDescent="0.3">
      <c r="A11" s="47"/>
      <c r="B11" s="15" t="s">
        <v>24</v>
      </c>
      <c r="C11" s="16">
        <f>SUM(C3:C10)</f>
        <v>44</v>
      </c>
      <c r="D11" s="17">
        <f t="shared" ref="D11:G11" si="0">SUM(D3:D10)</f>
        <v>4</v>
      </c>
      <c r="E11" s="17">
        <f t="shared" si="0"/>
        <v>41</v>
      </c>
      <c r="F11" s="17">
        <f t="shared" si="0"/>
        <v>3</v>
      </c>
      <c r="G11" s="17">
        <f t="shared" si="0"/>
        <v>43</v>
      </c>
    </row>
    <row r="12" spans="1:7" ht="15.75" thickBot="1" x14ac:dyDescent="0.3">
      <c r="A12" s="48" t="s">
        <v>7</v>
      </c>
      <c r="B12" s="11" t="s">
        <v>16</v>
      </c>
      <c r="C12" s="12">
        <v>0</v>
      </c>
      <c r="D12" s="13">
        <v>0</v>
      </c>
      <c r="E12" s="14">
        <v>0</v>
      </c>
      <c r="F12" s="14">
        <v>0</v>
      </c>
      <c r="G12" s="14">
        <v>0</v>
      </c>
    </row>
    <row r="13" spans="1:7" ht="15.75" thickBot="1" x14ac:dyDescent="0.3">
      <c r="A13" s="49"/>
      <c r="B13" s="11" t="s">
        <v>17</v>
      </c>
      <c r="C13" s="12">
        <v>0</v>
      </c>
      <c r="D13" s="13">
        <v>0</v>
      </c>
      <c r="E13" s="14">
        <v>0</v>
      </c>
      <c r="F13" s="14">
        <v>0</v>
      </c>
      <c r="G13" s="14">
        <v>0</v>
      </c>
    </row>
    <row r="14" spans="1:7" ht="15.75" thickBot="1" x14ac:dyDescent="0.3">
      <c r="A14" s="49"/>
      <c r="B14" s="11" t="s">
        <v>18</v>
      </c>
      <c r="C14" s="12">
        <v>0</v>
      </c>
      <c r="D14" s="13">
        <v>0</v>
      </c>
      <c r="E14" s="14">
        <v>0</v>
      </c>
      <c r="F14" s="14">
        <v>0</v>
      </c>
      <c r="G14" s="14">
        <v>0</v>
      </c>
    </row>
    <row r="15" spans="1:7" ht="15.75" thickBot="1" x14ac:dyDescent="0.3">
      <c r="A15" s="49"/>
      <c r="B15" s="11" t="s">
        <v>19</v>
      </c>
      <c r="C15" s="12">
        <v>13</v>
      </c>
      <c r="D15" s="13">
        <v>0</v>
      </c>
      <c r="E15" s="14">
        <v>0</v>
      </c>
      <c r="F15" s="14">
        <v>0</v>
      </c>
      <c r="G15" s="14">
        <v>0</v>
      </c>
    </row>
    <row r="16" spans="1:7" ht="15.75" thickBot="1" x14ac:dyDescent="0.3">
      <c r="A16" s="49"/>
      <c r="B16" s="11" t="s">
        <v>20</v>
      </c>
      <c r="C16" s="12">
        <v>2</v>
      </c>
      <c r="D16" s="13">
        <v>0</v>
      </c>
      <c r="E16" s="14">
        <v>2</v>
      </c>
      <c r="F16" s="14">
        <v>0</v>
      </c>
      <c r="G16" s="14">
        <v>2</v>
      </c>
    </row>
    <row r="17" spans="1:7" ht="15.75" thickBot="1" x14ac:dyDescent="0.3">
      <c r="A17" s="49"/>
      <c r="B17" s="11" t="s">
        <v>21</v>
      </c>
      <c r="C17" s="12">
        <v>0</v>
      </c>
      <c r="D17" s="13">
        <v>0</v>
      </c>
      <c r="E17" s="14">
        <v>0</v>
      </c>
      <c r="F17" s="14">
        <v>0</v>
      </c>
      <c r="G17" s="14">
        <v>0</v>
      </c>
    </row>
    <row r="18" spans="1:7" ht="15.75" thickBot="1" x14ac:dyDescent="0.3">
      <c r="A18" s="49"/>
      <c r="B18" s="11" t="s">
        <v>22</v>
      </c>
      <c r="C18" s="12">
        <v>0</v>
      </c>
      <c r="D18" s="13">
        <v>0</v>
      </c>
      <c r="E18" s="14">
        <v>0</v>
      </c>
      <c r="F18" s="14">
        <v>0</v>
      </c>
      <c r="G18" s="14">
        <v>0</v>
      </c>
    </row>
    <row r="19" spans="1:7" ht="15.75" thickBot="1" x14ac:dyDescent="0.3">
      <c r="A19" s="49"/>
      <c r="B19" s="11" t="s">
        <v>23</v>
      </c>
      <c r="C19" s="12">
        <v>0</v>
      </c>
      <c r="D19" s="13">
        <v>0</v>
      </c>
      <c r="E19" s="14">
        <v>0</v>
      </c>
      <c r="F19" s="14">
        <v>0</v>
      </c>
      <c r="G19" s="14">
        <v>0</v>
      </c>
    </row>
    <row r="20" spans="1:7" ht="16.5" thickBot="1" x14ac:dyDescent="0.3">
      <c r="A20" s="49"/>
      <c r="B20" s="15" t="s">
        <v>24</v>
      </c>
      <c r="C20" s="16">
        <f>SUM(C12:C19)</f>
        <v>15</v>
      </c>
      <c r="D20" s="17">
        <f t="shared" ref="D20:G20" si="1">SUM(D12:D19)</f>
        <v>0</v>
      </c>
      <c r="E20" s="17">
        <f t="shared" si="1"/>
        <v>2</v>
      </c>
      <c r="F20" s="17">
        <f t="shared" si="1"/>
        <v>0</v>
      </c>
      <c r="G20" s="17">
        <f t="shared" si="1"/>
        <v>2</v>
      </c>
    </row>
    <row r="21" spans="1:7" ht="15" customHeight="1" thickBot="1" x14ac:dyDescent="0.3">
      <c r="A21" s="45" t="s">
        <v>8</v>
      </c>
      <c r="B21" s="11" t="s">
        <v>16</v>
      </c>
      <c r="C21" s="18">
        <v>6</v>
      </c>
      <c r="D21" s="19"/>
      <c r="E21" s="14">
        <v>6</v>
      </c>
      <c r="F21" s="14"/>
      <c r="G21" s="14">
        <v>6</v>
      </c>
    </row>
    <row r="22" spans="1:7" ht="15" customHeight="1" thickBot="1" x14ac:dyDescent="0.3">
      <c r="A22" s="50"/>
      <c r="B22" s="11" t="s">
        <v>17</v>
      </c>
      <c r="C22" s="18">
        <v>11</v>
      </c>
      <c r="D22" s="19">
        <v>3</v>
      </c>
      <c r="E22" s="14">
        <v>16</v>
      </c>
      <c r="F22" s="14">
        <v>2</v>
      </c>
      <c r="G22" s="14">
        <v>10</v>
      </c>
    </row>
    <row r="23" spans="1:7" ht="15" customHeight="1" thickBot="1" x14ac:dyDescent="0.3">
      <c r="A23" s="50"/>
      <c r="B23" s="11" t="s">
        <v>18</v>
      </c>
      <c r="C23" s="18">
        <v>7</v>
      </c>
      <c r="D23" s="19"/>
      <c r="E23" s="14">
        <v>6</v>
      </c>
      <c r="F23" s="14"/>
      <c r="G23" s="14">
        <v>5</v>
      </c>
    </row>
    <row r="24" spans="1:7" ht="15" customHeight="1" thickBot="1" x14ac:dyDescent="0.3">
      <c r="A24" s="50"/>
      <c r="B24" s="11" t="s">
        <v>19</v>
      </c>
      <c r="C24" s="18">
        <v>13</v>
      </c>
      <c r="D24" s="19">
        <v>1</v>
      </c>
      <c r="E24" s="14">
        <v>13</v>
      </c>
      <c r="F24" s="14">
        <v>1</v>
      </c>
      <c r="G24" s="14">
        <v>10</v>
      </c>
    </row>
    <row r="25" spans="1:7" ht="15" customHeight="1" thickBot="1" x14ac:dyDescent="0.3">
      <c r="A25" s="50"/>
      <c r="B25" s="11" t="s">
        <v>20</v>
      </c>
      <c r="C25" s="18">
        <v>8</v>
      </c>
      <c r="D25" s="19">
        <v>0</v>
      </c>
      <c r="E25" s="14">
        <v>6</v>
      </c>
      <c r="F25" s="14">
        <v>0</v>
      </c>
      <c r="G25" s="14">
        <v>6</v>
      </c>
    </row>
    <row r="26" spans="1:7" ht="15" customHeight="1" thickBot="1" x14ac:dyDescent="0.3">
      <c r="A26" s="50"/>
      <c r="B26" s="11" t="s">
        <v>21</v>
      </c>
      <c r="C26" s="18">
        <v>26</v>
      </c>
      <c r="D26" s="19">
        <v>3</v>
      </c>
      <c r="E26" s="14">
        <v>23</v>
      </c>
      <c r="F26" s="14">
        <v>3</v>
      </c>
      <c r="G26" s="14">
        <v>22</v>
      </c>
    </row>
    <row r="27" spans="1:7" ht="15" customHeight="1" thickBot="1" x14ac:dyDescent="0.3">
      <c r="A27" s="50"/>
      <c r="B27" s="11" t="s">
        <v>22</v>
      </c>
      <c r="C27" s="18">
        <v>6</v>
      </c>
      <c r="D27" s="19">
        <v>0</v>
      </c>
      <c r="E27" s="14">
        <v>4</v>
      </c>
      <c r="F27" s="14">
        <v>0</v>
      </c>
      <c r="G27" s="14">
        <v>4</v>
      </c>
    </row>
    <row r="28" spans="1:7" ht="15" customHeight="1" thickBot="1" x14ac:dyDescent="0.3">
      <c r="A28" s="50"/>
      <c r="B28" s="11" t="s">
        <v>23</v>
      </c>
      <c r="C28" s="18">
        <v>19</v>
      </c>
      <c r="D28" s="19">
        <v>5</v>
      </c>
      <c r="E28" s="14">
        <v>17</v>
      </c>
      <c r="F28" s="14">
        <v>2</v>
      </c>
      <c r="G28" s="14">
        <v>15</v>
      </c>
    </row>
    <row r="29" spans="1:7" ht="16.5" thickBot="1" x14ac:dyDescent="0.3">
      <c r="A29" s="51"/>
      <c r="B29" s="20" t="s">
        <v>24</v>
      </c>
      <c r="C29" s="21">
        <f>SUM(C21:C28)</f>
        <v>96</v>
      </c>
      <c r="D29" s="22">
        <f t="shared" ref="D29:G29" si="2">SUM(D21:D28)</f>
        <v>12</v>
      </c>
      <c r="E29" s="22">
        <f t="shared" si="2"/>
        <v>91</v>
      </c>
      <c r="F29" s="22">
        <f t="shared" si="2"/>
        <v>8</v>
      </c>
      <c r="G29" s="22">
        <f t="shared" si="2"/>
        <v>78</v>
      </c>
    </row>
    <row r="30" spans="1:7" ht="15.75" thickBot="1" x14ac:dyDescent="0.3">
      <c r="A30" s="45" t="s">
        <v>9</v>
      </c>
      <c r="B30" s="11" t="s">
        <v>16</v>
      </c>
      <c r="C30" s="12">
        <v>0</v>
      </c>
      <c r="D30" s="13">
        <v>0</v>
      </c>
      <c r="E30" s="14">
        <v>0</v>
      </c>
      <c r="F30" s="14">
        <v>0</v>
      </c>
      <c r="G30" s="14">
        <v>0</v>
      </c>
    </row>
    <row r="31" spans="1:7" ht="15.75" thickBot="1" x14ac:dyDescent="0.3">
      <c r="A31" s="50"/>
      <c r="B31" s="11" t="s">
        <v>17</v>
      </c>
      <c r="C31" s="18">
        <v>0</v>
      </c>
      <c r="D31" s="19">
        <v>0</v>
      </c>
      <c r="E31" s="14">
        <v>0</v>
      </c>
      <c r="F31" s="14">
        <v>0</v>
      </c>
      <c r="G31" s="14">
        <v>0</v>
      </c>
    </row>
    <row r="32" spans="1:7" ht="15.75" thickBot="1" x14ac:dyDescent="0.3">
      <c r="A32" s="50"/>
      <c r="B32" s="11" t="s">
        <v>18</v>
      </c>
      <c r="C32" s="18">
        <v>3</v>
      </c>
      <c r="D32" s="19">
        <v>1</v>
      </c>
      <c r="E32" s="14">
        <v>3</v>
      </c>
      <c r="F32" s="14">
        <v>1</v>
      </c>
      <c r="G32" s="14">
        <v>3</v>
      </c>
    </row>
    <row r="33" spans="1:7" ht="15.75" thickBot="1" x14ac:dyDescent="0.3">
      <c r="A33" s="50"/>
      <c r="B33" s="11" t="s">
        <v>19</v>
      </c>
      <c r="C33" s="18">
        <v>3</v>
      </c>
      <c r="D33" s="19">
        <v>0</v>
      </c>
      <c r="E33" s="14">
        <v>3</v>
      </c>
      <c r="F33" s="14">
        <v>0</v>
      </c>
      <c r="G33" s="14">
        <v>3</v>
      </c>
    </row>
    <row r="34" spans="1:7" ht="15.75" thickBot="1" x14ac:dyDescent="0.3">
      <c r="A34" s="50"/>
      <c r="B34" s="11" t="s">
        <v>20</v>
      </c>
      <c r="C34" s="18">
        <v>0</v>
      </c>
      <c r="D34" s="19">
        <v>0</v>
      </c>
      <c r="E34" s="14">
        <v>0</v>
      </c>
      <c r="F34" s="14">
        <v>0</v>
      </c>
      <c r="G34" s="14">
        <v>0</v>
      </c>
    </row>
    <row r="35" spans="1:7" ht="15.75" thickBot="1" x14ac:dyDescent="0.3">
      <c r="A35" s="50"/>
      <c r="B35" s="11" t="s">
        <v>21</v>
      </c>
      <c r="C35" s="18">
        <v>4</v>
      </c>
      <c r="D35" s="19">
        <v>4</v>
      </c>
      <c r="E35" s="14">
        <v>4</v>
      </c>
      <c r="F35" s="14">
        <v>4</v>
      </c>
      <c r="G35" s="14">
        <v>4</v>
      </c>
    </row>
    <row r="36" spans="1:7" ht="15.75" thickBot="1" x14ac:dyDescent="0.3">
      <c r="A36" s="50"/>
      <c r="B36" s="11" t="s">
        <v>22</v>
      </c>
      <c r="C36" s="18">
        <v>0</v>
      </c>
      <c r="D36" s="19">
        <v>0</v>
      </c>
      <c r="E36" s="14"/>
      <c r="F36" s="14">
        <v>0</v>
      </c>
      <c r="G36" s="14">
        <v>0</v>
      </c>
    </row>
    <row r="37" spans="1:7" ht="15.75" thickBot="1" x14ac:dyDescent="0.3">
      <c r="A37" s="50"/>
      <c r="B37" s="11" t="s">
        <v>23</v>
      </c>
      <c r="C37" s="18">
        <v>0</v>
      </c>
      <c r="D37" s="19">
        <v>0</v>
      </c>
      <c r="E37" s="14">
        <v>0</v>
      </c>
      <c r="F37" s="14">
        <v>0</v>
      </c>
      <c r="G37" s="14">
        <v>0</v>
      </c>
    </row>
    <row r="38" spans="1:7" ht="16.5" thickBot="1" x14ac:dyDescent="0.3">
      <c r="A38" s="51"/>
      <c r="B38" s="20" t="s">
        <v>24</v>
      </c>
      <c r="C38" s="21">
        <f>SUM(C30:C37)</f>
        <v>10</v>
      </c>
      <c r="D38" s="22">
        <f t="shared" ref="D38:G38" si="3">SUM(D30:D37)</f>
        <v>5</v>
      </c>
      <c r="E38" s="22">
        <f t="shared" si="3"/>
        <v>10</v>
      </c>
      <c r="F38" s="22">
        <f t="shared" si="3"/>
        <v>5</v>
      </c>
      <c r="G38" s="22">
        <f t="shared" si="3"/>
        <v>10</v>
      </c>
    </row>
    <row r="39" spans="1:7" ht="15.75" thickBot="1" x14ac:dyDescent="0.3">
      <c r="A39" s="52" t="s">
        <v>10</v>
      </c>
      <c r="B39" s="11" t="s">
        <v>16</v>
      </c>
      <c r="C39" s="23">
        <v>2</v>
      </c>
      <c r="D39" s="14"/>
      <c r="E39" s="14">
        <v>1</v>
      </c>
      <c r="F39" s="14"/>
      <c r="G39" s="14">
        <v>1</v>
      </c>
    </row>
    <row r="40" spans="1:7" ht="15.75" thickBot="1" x14ac:dyDescent="0.3">
      <c r="A40" s="53"/>
      <c r="B40" s="11" t="s">
        <v>17</v>
      </c>
      <c r="C40" s="23">
        <v>2</v>
      </c>
      <c r="D40" s="14">
        <v>1</v>
      </c>
      <c r="E40" s="14">
        <v>2</v>
      </c>
      <c r="F40" s="14">
        <v>0</v>
      </c>
      <c r="G40" s="14">
        <v>0</v>
      </c>
    </row>
    <row r="41" spans="1:7" ht="15.75" thickBot="1" x14ac:dyDescent="0.3">
      <c r="A41" s="53"/>
      <c r="B41" s="11" t="s">
        <v>18</v>
      </c>
      <c r="C41" s="23">
        <v>3</v>
      </c>
      <c r="D41" s="14"/>
      <c r="E41" s="14">
        <v>3</v>
      </c>
      <c r="F41" s="14"/>
      <c r="G41" s="14">
        <v>1</v>
      </c>
    </row>
    <row r="42" spans="1:7" ht="15.75" thickBot="1" x14ac:dyDescent="0.3">
      <c r="A42" s="53"/>
      <c r="B42" s="11" t="s">
        <v>19</v>
      </c>
      <c r="C42" s="23">
        <v>3</v>
      </c>
      <c r="D42" s="14">
        <v>1</v>
      </c>
      <c r="E42" s="14">
        <v>3</v>
      </c>
      <c r="F42" s="14">
        <v>0</v>
      </c>
      <c r="G42" s="14">
        <v>0</v>
      </c>
    </row>
    <row r="43" spans="1:7" ht="15.75" thickBot="1" x14ac:dyDescent="0.3">
      <c r="A43" s="53"/>
      <c r="B43" s="11" t="s">
        <v>20</v>
      </c>
      <c r="C43" s="23">
        <v>2</v>
      </c>
      <c r="D43" s="14">
        <v>0</v>
      </c>
      <c r="E43" s="14">
        <v>2</v>
      </c>
      <c r="F43" s="14">
        <v>0</v>
      </c>
      <c r="G43" s="14">
        <v>0</v>
      </c>
    </row>
    <row r="44" spans="1:7" ht="15.75" thickBot="1" x14ac:dyDescent="0.3">
      <c r="A44" s="53"/>
      <c r="B44" s="11" t="s">
        <v>21</v>
      </c>
      <c r="C44" s="23">
        <v>2</v>
      </c>
      <c r="D44" s="14">
        <v>0</v>
      </c>
      <c r="E44" s="14">
        <v>2</v>
      </c>
      <c r="F44" s="14">
        <v>0</v>
      </c>
      <c r="G44" s="14">
        <v>1</v>
      </c>
    </row>
    <row r="45" spans="1:7" ht="15.75" thickBot="1" x14ac:dyDescent="0.3">
      <c r="A45" s="54"/>
      <c r="B45" s="11" t="s">
        <v>22</v>
      </c>
      <c r="C45" s="23">
        <v>3</v>
      </c>
      <c r="D45" s="14">
        <v>0</v>
      </c>
      <c r="E45" s="14">
        <v>2</v>
      </c>
      <c r="F45" s="14">
        <v>0</v>
      </c>
      <c r="G45" s="14">
        <v>2</v>
      </c>
    </row>
    <row r="46" spans="1:7" ht="15.75" thickBot="1" x14ac:dyDescent="0.3">
      <c r="A46" s="54"/>
      <c r="B46" s="11" t="s">
        <v>23</v>
      </c>
      <c r="C46" s="23">
        <v>2</v>
      </c>
      <c r="D46" s="14">
        <v>1</v>
      </c>
      <c r="E46" s="14">
        <v>2</v>
      </c>
      <c r="F46" s="14">
        <v>0</v>
      </c>
      <c r="G46" s="14">
        <v>0</v>
      </c>
    </row>
    <row r="47" spans="1:7" ht="16.5" thickBot="1" x14ac:dyDescent="0.3">
      <c r="A47" s="55"/>
      <c r="B47" s="15" t="s">
        <v>24</v>
      </c>
      <c r="C47" s="16">
        <f>SUM(C39:C46)</f>
        <v>19</v>
      </c>
      <c r="D47" s="17">
        <f t="shared" ref="D47:G47" si="4">SUM(D39:D46)</f>
        <v>3</v>
      </c>
      <c r="E47" s="17">
        <f t="shared" si="4"/>
        <v>17</v>
      </c>
      <c r="F47" s="17">
        <f t="shared" si="4"/>
        <v>0</v>
      </c>
      <c r="G47" s="17">
        <f t="shared" si="4"/>
        <v>5</v>
      </c>
    </row>
    <row r="48" spans="1:7" ht="15.75" thickBot="1" x14ac:dyDescent="0.3">
      <c r="A48" s="45" t="s">
        <v>11</v>
      </c>
      <c r="B48" s="11" t="s">
        <v>16</v>
      </c>
      <c r="C48" s="23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ht="15.75" thickBot="1" x14ac:dyDescent="0.3">
      <c r="A49" s="50"/>
      <c r="B49" s="11" t="s">
        <v>17</v>
      </c>
      <c r="C49" s="23">
        <v>0</v>
      </c>
      <c r="D49" s="14">
        <v>0</v>
      </c>
      <c r="E49" s="14">
        <v>0</v>
      </c>
      <c r="F49" s="14">
        <v>0</v>
      </c>
      <c r="G49" s="14"/>
    </row>
    <row r="50" spans="1:7" ht="15.75" thickBot="1" x14ac:dyDescent="0.3">
      <c r="A50" s="50"/>
      <c r="B50" s="11" t="s">
        <v>18</v>
      </c>
      <c r="C50" s="23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ht="15.75" thickBot="1" x14ac:dyDescent="0.3">
      <c r="A51" s="50"/>
      <c r="B51" s="11" t="s">
        <v>19</v>
      </c>
      <c r="C51" s="23">
        <v>0</v>
      </c>
      <c r="D51" s="14">
        <v>0</v>
      </c>
      <c r="E51" s="14">
        <v>0</v>
      </c>
      <c r="F51" s="14">
        <v>0</v>
      </c>
      <c r="G51" s="14">
        <v>0</v>
      </c>
    </row>
    <row r="52" spans="1:7" ht="15.75" thickBot="1" x14ac:dyDescent="0.3">
      <c r="A52" s="50"/>
      <c r="B52" s="11" t="s">
        <v>20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</row>
    <row r="53" spans="1:7" ht="15.75" thickBot="1" x14ac:dyDescent="0.3">
      <c r="A53" s="50"/>
      <c r="B53" s="11" t="s">
        <v>21</v>
      </c>
      <c r="C53" s="23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15.75" thickBot="1" x14ac:dyDescent="0.3">
      <c r="A54" s="56"/>
      <c r="B54" s="11" t="s">
        <v>22</v>
      </c>
      <c r="C54" s="23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ht="15.75" thickBot="1" x14ac:dyDescent="0.3">
      <c r="A55" s="56"/>
      <c r="B55" s="11" t="s">
        <v>23</v>
      </c>
      <c r="C55" s="23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ht="16.5" thickBot="1" x14ac:dyDescent="0.3">
      <c r="A56" s="51"/>
      <c r="B56" s="20" t="s">
        <v>24</v>
      </c>
      <c r="C56" s="16">
        <f>SUM(C48:C55)</f>
        <v>0</v>
      </c>
      <c r="D56" s="17">
        <f t="shared" ref="D56:G56" si="5">SUM(D48:D55)</f>
        <v>0</v>
      </c>
      <c r="E56" s="17">
        <f t="shared" si="5"/>
        <v>0</v>
      </c>
      <c r="F56" s="17">
        <f t="shared" si="5"/>
        <v>0</v>
      </c>
      <c r="G56" s="17">
        <f t="shared" si="5"/>
        <v>0</v>
      </c>
    </row>
  </sheetData>
  <sheetProtection sheet="1" objects="1" scenarios="1" selectLockedCells="1"/>
  <autoFilter ref="A1:G2">
    <filterColumn colId="0" showButton="0"/>
    <filterColumn colId="3" showButton="0"/>
    <filterColumn colId="5" showButton="0"/>
  </autoFilter>
  <mergeCells count="10">
    <mergeCell ref="A21:A29"/>
    <mergeCell ref="A30:A38"/>
    <mergeCell ref="A39:A47"/>
    <mergeCell ref="A48:A56"/>
    <mergeCell ref="A1:B2"/>
    <mergeCell ref="C1:C2"/>
    <mergeCell ref="D1:E1"/>
    <mergeCell ref="F1:G1"/>
    <mergeCell ref="A3:A11"/>
    <mergeCell ref="A12:A20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6"/>
  <sheetViews>
    <sheetView zoomScaleNormal="100" zoomScaleSheetLayoutView="95" workbookViewId="0">
      <selection activeCell="C55" sqref="C55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8" ht="151.5" customHeight="1" thickBot="1" x14ac:dyDescent="0.3">
      <c r="A1" s="34" t="s">
        <v>0</v>
      </c>
      <c r="B1" s="57"/>
      <c r="C1" s="39" t="s">
        <v>1</v>
      </c>
      <c r="D1" s="60" t="s">
        <v>35</v>
      </c>
      <c r="E1" s="60"/>
      <c r="F1" s="60" t="s">
        <v>25</v>
      </c>
      <c r="G1" s="60"/>
    </row>
    <row r="2" spans="1:8" ht="51" customHeight="1" thickBot="1" x14ac:dyDescent="0.3">
      <c r="A2" s="58"/>
      <c r="B2" s="59"/>
      <c r="C2" s="40"/>
      <c r="D2" s="24" t="s">
        <v>14</v>
      </c>
      <c r="E2" s="25" t="s">
        <v>26</v>
      </c>
      <c r="F2" s="24" t="s">
        <v>14</v>
      </c>
      <c r="G2" s="26" t="s">
        <v>15</v>
      </c>
    </row>
    <row r="3" spans="1:8" ht="15.75" thickBot="1" x14ac:dyDescent="0.3">
      <c r="A3" s="45" t="s">
        <v>6</v>
      </c>
      <c r="B3" s="11" t="s">
        <v>16</v>
      </c>
      <c r="C3" s="12">
        <v>24</v>
      </c>
      <c r="D3" s="13"/>
      <c r="E3" s="14">
        <v>28</v>
      </c>
      <c r="F3" s="14"/>
      <c r="G3" s="14">
        <v>28</v>
      </c>
      <c r="H3" s="33">
        <f>E3/C3</f>
        <v>1.1666666666666667</v>
      </c>
    </row>
    <row r="4" spans="1:8" ht="15.75" thickBot="1" x14ac:dyDescent="0.3">
      <c r="A4" s="46"/>
      <c r="B4" s="11" t="s">
        <v>17</v>
      </c>
      <c r="C4" s="12">
        <v>37</v>
      </c>
      <c r="D4" s="13">
        <v>5</v>
      </c>
      <c r="E4" s="14">
        <v>38</v>
      </c>
      <c r="F4" s="14">
        <v>2</v>
      </c>
      <c r="G4" s="14">
        <v>35</v>
      </c>
      <c r="H4" s="33">
        <f t="shared" ref="H4:H56" si="0">E4/C4</f>
        <v>1.027027027027027</v>
      </c>
    </row>
    <row r="5" spans="1:8" ht="15.75" thickBot="1" x14ac:dyDescent="0.3">
      <c r="A5" s="46"/>
      <c r="B5" s="11" t="s">
        <v>18</v>
      </c>
      <c r="C5" s="12">
        <v>28</v>
      </c>
      <c r="D5" s="13">
        <v>2</v>
      </c>
      <c r="E5" s="14">
        <v>19</v>
      </c>
      <c r="F5" s="14">
        <v>2</v>
      </c>
      <c r="G5" s="14">
        <v>19</v>
      </c>
      <c r="H5" s="33">
        <f t="shared" si="0"/>
        <v>0.6785714285714286</v>
      </c>
    </row>
    <row r="6" spans="1:8" ht="15.75" thickBot="1" x14ac:dyDescent="0.3">
      <c r="A6" s="46"/>
      <c r="B6" s="11" t="s">
        <v>19</v>
      </c>
      <c r="C6" s="12">
        <v>28</v>
      </c>
      <c r="D6" s="14">
        <v>3</v>
      </c>
      <c r="E6" s="14">
        <v>27</v>
      </c>
      <c r="F6" s="14">
        <v>3</v>
      </c>
      <c r="G6" s="14">
        <v>27</v>
      </c>
      <c r="H6" s="33">
        <f t="shared" si="0"/>
        <v>0.9642857142857143</v>
      </c>
    </row>
    <row r="7" spans="1:8" ht="15.75" thickBot="1" x14ac:dyDescent="0.3">
      <c r="A7" s="46"/>
      <c r="B7" s="11" t="s">
        <v>20</v>
      </c>
      <c r="C7" s="12">
        <v>25</v>
      </c>
      <c r="D7" s="13">
        <v>2</v>
      </c>
      <c r="E7" s="14">
        <v>21</v>
      </c>
      <c r="F7" s="14">
        <v>2</v>
      </c>
      <c r="G7" s="14">
        <v>21</v>
      </c>
      <c r="H7" s="33">
        <f t="shared" si="0"/>
        <v>0.84</v>
      </c>
    </row>
    <row r="8" spans="1:8" ht="15.75" thickBot="1" x14ac:dyDescent="0.3">
      <c r="A8" s="46"/>
      <c r="B8" s="11" t="s">
        <v>21</v>
      </c>
      <c r="C8" s="12">
        <v>115</v>
      </c>
      <c r="D8" s="13">
        <v>0</v>
      </c>
      <c r="E8" s="14">
        <v>106</v>
      </c>
      <c r="F8" s="14">
        <v>5</v>
      </c>
      <c r="G8" s="14">
        <v>106</v>
      </c>
      <c r="H8" s="33">
        <f t="shared" si="0"/>
        <v>0.92173913043478262</v>
      </c>
    </row>
    <row r="9" spans="1:8" ht="15.75" thickBot="1" x14ac:dyDescent="0.3">
      <c r="A9" s="46"/>
      <c r="B9" s="11" t="s">
        <v>22</v>
      </c>
      <c r="C9" s="12">
        <v>20</v>
      </c>
      <c r="D9" s="13">
        <v>2</v>
      </c>
      <c r="E9" s="14">
        <v>13</v>
      </c>
      <c r="F9" s="14">
        <v>1</v>
      </c>
      <c r="G9" s="14">
        <v>14</v>
      </c>
      <c r="H9" s="33">
        <f t="shared" si="0"/>
        <v>0.65</v>
      </c>
    </row>
    <row r="10" spans="1:8" ht="15.75" thickBot="1" x14ac:dyDescent="0.3">
      <c r="A10" s="46"/>
      <c r="B10" s="11" t="s">
        <v>23</v>
      </c>
      <c r="C10" s="12">
        <v>89</v>
      </c>
      <c r="D10" s="13">
        <v>1</v>
      </c>
      <c r="E10" s="14">
        <v>81</v>
      </c>
      <c r="F10" s="14">
        <v>1</v>
      </c>
      <c r="G10" s="14">
        <v>80</v>
      </c>
      <c r="H10" s="33">
        <f t="shared" si="0"/>
        <v>0.9101123595505618</v>
      </c>
    </row>
    <row r="11" spans="1:8" ht="16.5" thickBot="1" x14ac:dyDescent="0.3">
      <c r="A11" s="47"/>
      <c r="B11" s="15" t="s">
        <v>24</v>
      </c>
      <c r="C11" s="16">
        <f>SUM(C3:C10)</f>
        <v>366</v>
      </c>
      <c r="D11" s="17">
        <f t="shared" ref="D11:G11" si="1">SUM(D3:D10)</f>
        <v>15</v>
      </c>
      <c r="E11" s="17">
        <f t="shared" si="1"/>
        <v>333</v>
      </c>
      <c r="F11" s="17">
        <f t="shared" si="1"/>
        <v>16</v>
      </c>
      <c r="G11" s="17">
        <f t="shared" si="1"/>
        <v>330</v>
      </c>
      <c r="H11" s="33">
        <f t="shared" si="0"/>
        <v>0.9098360655737705</v>
      </c>
    </row>
    <row r="12" spans="1:8" ht="15.75" thickBot="1" x14ac:dyDescent="0.3">
      <c r="A12" s="61" t="s">
        <v>7</v>
      </c>
      <c r="B12" s="11" t="s">
        <v>16</v>
      </c>
      <c r="C12" s="12">
        <v>5</v>
      </c>
      <c r="D12" s="13"/>
      <c r="E12" s="14">
        <v>7</v>
      </c>
      <c r="F12" s="14"/>
      <c r="G12" s="14">
        <v>7</v>
      </c>
      <c r="H12" s="33">
        <f t="shared" si="0"/>
        <v>1.4</v>
      </c>
    </row>
    <row r="13" spans="1:8" ht="15.75" thickBot="1" x14ac:dyDescent="0.3">
      <c r="A13" s="62"/>
      <c r="B13" s="11" t="s">
        <v>17</v>
      </c>
      <c r="C13" s="12">
        <v>13</v>
      </c>
      <c r="D13" s="13">
        <v>1</v>
      </c>
      <c r="E13" s="14">
        <v>3</v>
      </c>
      <c r="F13" s="14">
        <v>1</v>
      </c>
      <c r="G13" s="14">
        <v>3</v>
      </c>
      <c r="H13" s="33">
        <f t="shared" si="0"/>
        <v>0.23076923076923078</v>
      </c>
    </row>
    <row r="14" spans="1:8" ht="15.75" thickBot="1" x14ac:dyDescent="0.3">
      <c r="A14" s="62"/>
      <c r="B14" s="11" t="s">
        <v>18</v>
      </c>
      <c r="C14" s="12">
        <v>3</v>
      </c>
      <c r="D14" s="13"/>
      <c r="E14" s="14">
        <v>2</v>
      </c>
      <c r="F14" s="14"/>
      <c r="G14" s="14"/>
      <c r="H14" s="33">
        <f t="shared" si="0"/>
        <v>0.66666666666666663</v>
      </c>
    </row>
    <row r="15" spans="1:8" ht="15.75" thickBot="1" x14ac:dyDescent="0.3">
      <c r="A15" s="62"/>
      <c r="B15" s="11" t="s">
        <v>19</v>
      </c>
      <c r="C15" s="12">
        <v>12</v>
      </c>
      <c r="D15" s="13">
        <v>1</v>
      </c>
      <c r="E15" s="14">
        <v>11</v>
      </c>
      <c r="F15" s="14">
        <v>1</v>
      </c>
      <c r="G15" s="14">
        <v>11</v>
      </c>
      <c r="H15" s="33">
        <f t="shared" si="0"/>
        <v>0.91666666666666663</v>
      </c>
    </row>
    <row r="16" spans="1:8" ht="15.75" thickBot="1" x14ac:dyDescent="0.3">
      <c r="A16" s="62"/>
      <c r="B16" s="11" t="s">
        <v>20</v>
      </c>
      <c r="C16" s="12">
        <v>3</v>
      </c>
      <c r="D16" s="13">
        <v>0</v>
      </c>
      <c r="E16" s="14">
        <v>3</v>
      </c>
      <c r="F16" s="14">
        <v>0</v>
      </c>
      <c r="G16" s="14">
        <v>3</v>
      </c>
      <c r="H16" s="33">
        <f t="shared" si="0"/>
        <v>1</v>
      </c>
    </row>
    <row r="17" spans="1:8" ht="15.75" thickBot="1" x14ac:dyDescent="0.3">
      <c r="A17" s="62"/>
      <c r="B17" s="11" t="s">
        <v>21</v>
      </c>
      <c r="C17" s="12">
        <v>18</v>
      </c>
      <c r="D17" s="13">
        <v>0</v>
      </c>
      <c r="E17" s="14">
        <v>16</v>
      </c>
      <c r="F17" s="14">
        <v>0</v>
      </c>
      <c r="G17" s="14">
        <v>16</v>
      </c>
      <c r="H17" s="33">
        <f t="shared" si="0"/>
        <v>0.88888888888888884</v>
      </c>
    </row>
    <row r="18" spans="1:8" ht="15.75" thickBot="1" x14ac:dyDescent="0.3">
      <c r="A18" s="62"/>
      <c r="B18" s="11" t="s">
        <v>22</v>
      </c>
      <c r="C18" s="12">
        <v>3</v>
      </c>
      <c r="D18" s="13">
        <v>2</v>
      </c>
      <c r="E18" s="14">
        <v>1</v>
      </c>
      <c r="F18" s="14">
        <v>2</v>
      </c>
      <c r="G18" s="14">
        <v>1</v>
      </c>
      <c r="H18" s="33">
        <f t="shared" si="0"/>
        <v>0.33333333333333331</v>
      </c>
    </row>
    <row r="19" spans="1:8" ht="15.75" thickBot="1" x14ac:dyDescent="0.3">
      <c r="A19" s="62"/>
      <c r="B19" s="11" t="s">
        <v>23</v>
      </c>
      <c r="C19" s="12">
        <v>2</v>
      </c>
      <c r="D19" s="13">
        <v>0</v>
      </c>
      <c r="E19" s="14">
        <v>1</v>
      </c>
      <c r="F19" s="14">
        <v>0</v>
      </c>
      <c r="G19" s="14">
        <v>1</v>
      </c>
      <c r="H19" s="33">
        <f t="shared" si="0"/>
        <v>0.5</v>
      </c>
    </row>
    <row r="20" spans="1:8" ht="16.5" thickBot="1" x14ac:dyDescent="0.3">
      <c r="A20" s="62"/>
      <c r="B20" s="15" t="s">
        <v>24</v>
      </c>
      <c r="C20" s="16">
        <f>SUM(C12:C19)</f>
        <v>59</v>
      </c>
      <c r="D20" s="17">
        <f t="shared" ref="D20:G20" si="2">SUM(D12:D19)</f>
        <v>4</v>
      </c>
      <c r="E20" s="17">
        <f t="shared" si="2"/>
        <v>44</v>
      </c>
      <c r="F20" s="17">
        <f t="shared" si="2"/>
        <v>4</v>
      </c>
      <c r="G20" s="17">
        <f t="shared" si="2"/>
        <v>42</v>
      </c>
      <c r="H20" s="33">
        <f t="shared" si="0"/>
        <v>0.74576271186440679</v>
      </c>
    </row>
    <row r="21" spans="1:8" ht="15" customHeight="1" thickBot="1" x14ac:dyDescent="0.3">
      <c r="A21" s="45" t="s">
        <v>8</v>
      </c>
      <c r="B21" s="11" t="s">
        <v>16</v>
      </c>
      <c r="C21" s="18">
        <v>70</v>
      </c>
      <c r="D21" s="19">
        <v>4</v>
      </c>
      <c r="E21" s="14">
        <v>119</v>
      </c>
      <c r="F21" s="14">
        <v>4</v>
      </c>
      <c r="G21" s="14">
        <v>119</v>
      </c>
      <c r="H21" s="33">
        <f t="shared" si="0"/>
        <v>1.7</v>
      </c>
    </row>
    <row r="22" spans="1:8" ht="15" customHeight="1" thickBot="1" x14ac:dyDescent="0.3">
      <c r="A22" s="50"/>
      <c r="B22" s="11" t="s">
        <v>17</v>
      </c>
      <c r="C22" s="18">
        <v>99</v>
      </c>
      <c r="D22" s="19">
        <v>10</v>
      </c>
      <c r="E22" s="14">
        <v>117</v>
      </c>
      <c r="F22" s="14">
        <v>10</v>
      </c>
      <c r="G22" s="14">
        <v>106</v>
      </c>
      <c r="H22" s="33">
        <f t="shared" si="0"/>
        <v>1.1818181818181819</v>
      </c>
    </row>
    <row r="23" spans="1:8" ht="15" customHeight="1" thickBot="1" x14ac:dyDescent="0.3">
      <c r="A23" s="50"/>
      <c r="B23" s="11" t="s">
        <v>18</v>
      </c>
      <c r="C23" s="18">
        <v>65</v>
      </c>
      <c r="D23" s="19">
        <v>2</v>
      </c>
      <c r="E23" s="14">
        <v>62</v>
      </c>
      <c r="F23" s="14">
        <v>2</v>
      </c>
      <c r="G23" s="14">
        <v>57</v>
      </c>
      <c r="H23" s="33">
        <f t="shared" si="0"/>
        <v>0.9538461538461539</v>
      </c>
    </row>
    <row r="24" spans="1:8" ht="15" customHeight="1" thickBot="1" x14ac:dyDescent="0.3">
      <c r="A24" s="50"/>
      <c r="B24" s="11" t="s">
        <v>19</v>
      </c>
      <c r="C24" s="18">
        <v>123</v>
      </c>
      <c r="D24" s="19">
        <v>18</v>
      </c>
      <c r="E24" s="14">
        <v>123</v>
      </c>
      <c r="F24" s="14">
        <v>18</v>
      </c>
      <c r="G24" s="14">
        <v>123</v>
      </c>
      <c r="H24" s="33">
        <f t="shared" si="0"/>
        <v>1</v>
      </c>
    </row>
    <row r="25" spans="1:8" ht="15" customHeight="1" thickBot="1" x14ac:dyDescent="0.3">
      <c r="A25" s="50"/>
      <c r="B25" s="11" t="s">
        <v>20</v>
      </c>
      <c r="C25" s="18">
        <v>78</v>
      </c>
      <c r="D25" s="19">
        <v>10</v>
      </c>
      <c r="E25" s="14">
        <v>74</v>
      </c>
      <c r="F25" s="14">
        <v>4</v>
      </c>
      <c r="G25" s="14">
        <v>64</v>
      </c>
      <c r="H25" s="33">
        <f t="shared" si="0"/>
        <v>0.94871794871794868</v>
      </c>
    </row>
    <row r="26" spans="1:8" ht="15" customHeight="1" thickBot="1" x14ac:dyDescent="0.3">
      <c r="A26" s="50"/>
      <c r="B26" s="11" t="s">
        <v>21</v>
      </c>
      <c r="C26" s="18">
        <v>225</v>
      </c>
      <c r="D26" s="19">
        <v>15</v>
      </c>
      <c r="E26" s="14">
        <v>208</v>
      </c>
      <c r="F26" s="14">
        <v>16</v>
      </c>
      <c r="G26" s="14">
        <v>206</v>
      </c>
      <c r="H26" s="33">
        <f t="shared" si="0"/>
        <v>0.9244444444444444</v>
      </c>
    </row>
    <row r="27" spans="1:8" ht="15" customHeight="1" thickBot="1" x14ac:dyDescent="0.3">
      <c r="A27" s="50"/>
      <c r="B27" s="11" t="s">
        <v>22</v>
      </c>
      <c r="C27" s="18">
        <v>59</v>
      </c>
      <c r="D27" s="19">
        <v>19</v>
      </c>
      <c r="E27" s="14">
        <v>42</v>
      </c>
      <c r="F27" s="14">
        <v>19</v>
      </c>
      <c r="G27" s="14">
        <v>42</v>
      </c>
      <c r="H27" s="33">
        <f t="shared" si="0"/>
        <v>0.71186440677966101</v>
      </c>
    </row>
    <row r="28" spans="1:8" ht="15" customHeight="1" thickBot="1" x14ac:dyDescent="0.3">
      <c r="A28" s="50"/>
      <c r="B28" s="11" t="s">
        <v>23</v>
      </c>
      <c r="C28" s="18">
        <v>190</v>
      </c>
      <c r="D28" s="19">
        <v>26</v>
      </c>
      <c r="E28" s="14">
        <v>177</v>
      </c>
      <c r="F28" s="14">
        <v>5</v>
      </c>
      <c r="G28" s="14">
        <v>176</v>
      </c>
      <c r="H28" s="33">
        <f t="shared" si="0"/>
        <v>0.93157894736842106</v>
      </c>
    </row>
    <row r="29" spans="1:8" ht="16.5" thickBot="1" x14ac:dyDescent="0.3">
      <c r="A29" s="51"/>
      <c r="B29" s="20" t="s">
        <v>24</v>
      </c>
      <c r="C29" s="21">
        <f>SUM(C21:C28)</f>
        <v>909</v>
      </c>
      <c r="D29" s="22">
        <f t="shared" ref="D29:G29" si="3">SUM(D21:D28)</f>
        <v>104</v>
      </c>
      <c r="E29" s="22">
        <f t="shared" si="3"/>
        <v>922</v>
      </c>
      <c r="F29" s="22">
        <f t="shared" si="3"/>
        <v>78</v>
      </c>
      <c r="G29" s="22">
        <f t="shared" si="3"/>
        <v>893</v>
      </c>
      <c r="H29" s="33">
        <f t="shared" si="0"/>
        <v>1.0143014301430142</v>
      </c>
    </row>
    <row r="30" spans="1:8" ht="15.75" thickBot="1" x14ac:dyDescent="0.3">
      <c r="A30" s="45" t="s">
        <v>9</v>
      </c>
      <c r="B30" s="11" t="s">
        <v>16</v>
      </c>
      <c r="C30" s="18">
        <v>0</v>
      </c>
      <c r="D30" s="19">
        <v>0</v>
      </c>
      <c r="E30" s="14">
        <v>0</v>
      </c>
      <c r="F30" s="14">
        <v>0</v>
      </c>
      <c r="G30" s="14">
        <v>0</v>
      </c>
      <c r="H30" s="33" t="e">
        <f t="shared" si="0"/>
        <v>#DIV/0!</v>
      </c>
    </row>
    <row r="31" spans="1:8" ht="15.75" thickBot="1" x14ac:dyDescent="0.3">
      <c r="A31" s="50"/>
      <c r="B31" s="11" t="s">
        <v>17</v>
      </c>
      <c r="C31" s="18">
        <v>0</v>
      </c>
      <c r="D31" s="19">
        <v>0</v>
      </c>
      <c r="E31" s="14">
        <v>0</v>
      </c>
      <c r="F31" s="14">
        <v>0</v>
      </c>
      <c r="G31" s="14">
        <v>0</v>
      </c>
      <c r="H31" s="33" t="e">
        <f t="shared" si="0"/>
        <v>#DIV/0!</v>
      </c>
    </row>
    <row r="32" spans="1:8" ht="15.75" thickBot="1" x14ac:dyDescent="0.3">
      <c r="A32" s="50"/>
      <c r="B32" s="11" t="s">
        <v>18</v>
      </c>
      <c r="C32" s="18">
        <v>28</v>
      </c>
      <c r="D32" s="19"/>
      <c r="E32" s="14">
        <v>28</v>
      </c>
      <c r="F32" s="14"/>
      <c r="G32" s="14">
        <v>28</v>
      </c>
      <c r="H32" s="33">
        <f t="shared" si="0"/>
        <v>1</v>
      </c>
    </row>
    <row r="33" spans="1:8" ht="15.75" thickBot="1" x14ac:dyDescent="0.3">
      <c r="A33" s="50"/>
      <c r="B33" s="11" t="s">
        <v>19</v>
      </c>
      <c r="C33" s="18">
        <v>37</v>
      </c>
      <c r="D33" s="19">
        <v>0</v>
      </c>
      <c r="E33" s="14">
        <v>34</v>
      </c>
      <c r="F33" s="14">
        <v>0</v>
      </c>
      <c r="G33" s="14">
        <v>21</v>
      </c>
      <c r="H33" s="33">
        <f t="shared" si="0"/>
        <v>0.91891891891891897</v>
      </c>
    </row>
    <row r="34" spans="1:8" ht="15.75" thickBot="1" x14ac:dyDescent="0.3">
      <c r="A34" s="50"/>
      <c r="B34" s="11" t="s">
        <v>20</v>
      </c>
      <c r="C34" s="18">
        <v>0</v>
      </c>
      <c r="D34" s="19">
        <v>0</v>
      </c>
      <c r="E34" s="14">
        <v>0</v>
      </c>
      <c r="F34" s="14">
        <v>0</v>
      </c>
      <c r="G34" s="14">
        <v>0</v>
      </c>
      <c r="H34" s="33" t="e">
        <f t="shared" si="0"/>
        <v>#DIV/0!</v>
      </c>
    </row>
    <row r="35" spans="1:8" ht="15.75" thickBot="1" x14ac:dyDescent="0.3">
      <c r="A35" s="50"/>
      <c r="B35" s="11" t="s">
        <v>21</v>
      </c>
      <c r="C35" s="18">
        <v>64</v>
      </c>
      <c r="D35" s="19">
        <v>6</v>
      </c>
      <c r="E35" s="14">
        <v>61</v>
      </c>
      <c r="F35" s="14">
        <v>6</v>
      </c>
      <c r="G35" s="14">
        <v>61</v>
      </c>
      <c r="H35" s="33">
        <f t="shared" si="0"/>
        <v>0.953125</v>
      </c>
    </row>
    <row r="36" spans="1:8" ht="15.75" thickBot="1" x14ac:dyDescent="0.3">
      <c r="A36" s="50"/>
      <c r="B36" s="11" t="s">
        <v>22</v>
      </c>
      <c r="C36" s="18">
        <v>0</v>
      </c>
      <c r="D36" s="19">
        <v>0</v>
      </c>
      <c r="E36" s="14">
        <v>0</v>
      </c>
      <c r="F36" s="14">
        <v>0</v>
      </c>
      <c r="G36" s="14">
        <v>0</v>
      </c>
      <c r="H36" s="33" t="e">
        <f t="shared" si="0"/>
        <v>#DIV/0!</v>
      </c>
    </row>
    <row r="37" spans="1:8" ht="15.75" thickBot="1" x14ac:dyDescent="0.3">
      <c r="A37" s="50"/>
      <c r="B37" s="11" t="s">
        <v>23</v>
      </c>
      <c r="C37" s="18">
        <v>0</v>
      </c>
      <c r="D37" s="19">
        <v>0</v>
      </c>
      <c r="E37" s="14">
        <v>0</v>
      </c>
      <c r="F37" s="14">
        <v>0</v>
      </c>
      <c r="G37" s="14">
        <v>0</v>
      </c>
      <c r="H37" s="33" t="e">
        <f t="shared" si="0"/>
        <v>#DIV/0!</v>
      </c>
    </row>
    <row r="38" spans="1:8" ht="16.5" thickBot="1" x14ac:dyDescent="0.3">
      <c r="A38" s="51"/>
      <c r="B38" s="20" t="s">
        <v>24</v>
      </c>
      <c r="C38" s="21">
        <f>SUM(C30:C37)</f>
        <v>129</v>
      </c>
      <c r="D38" s="22">
        <f t="shared" ref="D38:G38" si="4">SUM(D30:D37)</f>
        <v>6</v>
      </c>
      <c r="E38" s="22">
        <f t="shared" si="4"/>
        <v>123</v>
      </c>
      <c r="F38" s="22">
        <f t="shared" si="4"/>
        <v>6</v>
      </c>
      <c r="G38" s="22">
        <f t="shared" si="4"/>
        <v>110</v>
      </c>
      <c r="H38" s="33">
        <f t="shared" si="0"/>
        <v>0.95348837209302328</v>
      </c>
    </row>
    <row r="39" spans="1:8" ht="15.75" thickBot="1" x14ac:dyDescent="0.3">
      <c r="A39" s="52" t="s">
        <v>10</v>
      </c>
      <c r="B39" s="11" t="s">
        <v>16</v>
      </c>
      <c r="C39" s="23">
        <v>8</v>
      </c>
      <c r="D39" s="14"/>
      <c r="E39" s="14">
        <v>11</v>
      </c>
      <c r="F39" s="14"/>
      <c r="G39" s="14">
        <v>11</v>
      </c>
      <c r="H39" s="33">
        <f t="shared" si="0"/>
        <v>1.375</v>
      </c>
    </row>
    <row r="40" spans="1:8" ht="15.75" thickBot="1" x14ac:dyDescent="0.3">
      <c r="A40" s="53"/>
      <c r="B40" s="11" t="s">
        <v>17</v>
      </c>
      <c r="C40" s="23">
        <v>12</v>
      </c>
      <c r="D40" s="14">
        <v>5</v>
      </c>
      <c r="E40" s="14">
        <v>14</v>
      </c>
      <c r="F40" s="14">
        <v>0</v>
      </c>
      <c r="G40" s="14">
        <v>0</v>
      </c>
      <c r="H40" s="33">
        <f t="shared" si="0"/>
        <v>1.1666666666666667</v>
      </c>
    </row>
    <row r="41" spans="1:8" ht="15.75" thickBot="1" x14ac:dyDescent="0.3">
      <c r="A41" s="53"/>
      <c r="B41" s="11" t="s">
        <v>18</v>
      </c>
      <c r="C41" s="23">
        <v>10</v>
      </c>
      <c r="D41" s="14">
        <v>1</v>
      </c>
      <c r="E41" s="14">
        <v>6</v>
      </c>
      <c r="F41" s="14">
        <v>1</v>
      </c>
      <c r="G41" s="14">
        <v>3</v>
      </c>
      <c r="H41" s="33">
        <f t="shared" si="0"/>
        <v>0.6</v>
      </c>
    </row>
    <row r="42" spans="1:8" ht="15.75" thickBot="1" x14ac:dyDescent="0.3">
      <c r="A42" s="53"/>
      <c r="B42" s="11" t="s">
        <v>19</v>
      </c>
      <c r="C42" s="23">
        <v>13</v>
      </c>
      <c r="D42" s="14">
        <v>2</v>
      </c>
      <c r="E42" s="14">
        <v>13</v>
      </c>
      <c r="F42" s="14">
        <v>0</v>
      </c>
      <c r="G42" s="14">
        <v>0</v>
      </c>
      <c r="H42" s="33">
        <f t="shared" si="0"/>
        <v>1</v>
      </c>
    </row>
    <row r="43" spans="1:8" ht="15.75" thickBot="1" x14ac:dyDescent="0.3">
      <c r="A43" s="53"/>
      <c r="B43" s="11" t="s">
        <v>20</v>
      </c>
      <c r="C43" s="23">
        <v>13</v>
      </c>
      <c r="D43" s="14">
        <v>0</v>
      </c>
      <c r="E43" s="14">
        <v>11</v>
      </c>
      <c r="F43" s="14">
        <v>0</v>
      </c>
      <c r="G43" s="14">
        <v>5</v>
      </c>
      <c r="H43" s="33">
        <f t="shared" si="0"/>
        <v>0.84615384615384615</v>
      </c>
    </row>
    <row r="44" spans="1:8" ht="15.75" thickBot="1" x14ac:dyDescent="0.3">
      <c r="A44" s="53"/>
      <c r="B44" s="11" t="s">
        <v>21</v>
      </c>
      <c r="C44" s="23">
        <v>8</v>
      </c>
      <c r="D44" s="14">
        <v>0</v>
      </c>
      <c r="E44" s="14">
        <v>8</v>
      </c>
      <c r="F44" s="14">
        <v>0</v>
      </c>
      <c r="G44" s="14">
        <v>8</v>
      </c>
      <c r="H44" s="33">
        <f t="shared" si="0"/>
        <v>1</v>
      </c>
    </row>
    <row r="45" spans="1:8" ht="15.75" thickBot="1" x14ac:dyDescent="0.3">
      <c r="A45" s="54"/>
      <c r="B45" s="11" t="s">
        <v>22</v>
      </c>
      <c r="C45" s="23">
        <v>8</v>
      </c>
      <c r="D45" s="14">
        <v>0</v>
      </c>
      <c r="E45" s="14">
        <v>5</v>
      </c>
      <c r="F45" s="14">
        <v>0</v>
      </c>
      <c r="G45" s="14">
        <v>0</v>
      </c>
      <c r="H45" s="33">
        <f t="shared" si="0"/>
        <v>0.625</v>
      </c>
    </row>
    <row r="46" spans="1:8" ht="15.75" thickBot="1" x14ac:dyDescent="0.3">
      <c r="A46" s="54"/>
      <c r="B46" s="11" t="s">
        <v>23</v>
      </c>
      <c r="C46" s="23">
        <v>15</v>
      </c>
      <c r="D46" s="14">
        <v>0</v>
      </c>
      <c r="E46" s="14">
        <v>15</v>
      </c>
      <c r="F46" s="14">
        <v>0</v>
      </c>
      <c r="G46" s="14">
        <v>4</v>
      </c>
      <c r="H46" s="33">
        <f t="shared" si="0"/>
        <v>1</v>
      </c>
    </row>
    <row r="47" spans="1:8" ht="16.5" thickBot="1" x14ac:dyDescent="0.3">
      <c r="A47" s="55"/>
      <c r="B47" s="15" t="s">
        <v>24</v>
      </c>
      <c r="C47" s="16">
        <f>SUM(C39:C46)</f>
        <v>87</v>
      </c>
      <c r="D47" s="17">
        <f t="shared" ref="D47:G47" si="5">SUM(D39:D46)</f>
        <v>8</v>
      </c>
      <c r="E47" s="17">
        <f t="shared" si="5"/>
        <v>83</v>
      </c>
      <c r="F47" s="17">
        <f t="shared" si="5"/>
        <v>1</v>
      </c>
      <c r="G47" s="17">
        <f t="shared" si="5"/>
        <v>31</v>
      </c>
      <c r="H47" s="33">
        <f t="shared" si="0"/>
        <v>0.95402298850574707</v>
      </c>
    </row>
    <row r="48" spans="1:8" ht="15.75" thickBot="1" x14ac:dyDescent="0.3">
      <c r="A48" s="63" t="s">
        <v>11</v>
      </c>
      <c r="B48" s="11" t="s">
        <v>16</v>
      </c>
      <c r="C48" s="23">
        <v>0</v>
      </c>
      <c r="D48" s="14">
        <v>0</v>
      </c>
      <c r="E48" s="14">
        <v>0</v>
      </c>
      <c r="F48" s="14">
        <v>0</v>
      </c>
      <c r="G48" s="14">
        <v>0</v>
      </c>
      <c r="H48" s="33" t="e">
        <f t="shared" si="0"/>
        <v>#DIV/0!</v>
      </c>
    </row>
    <row r="49" spans="1:8" ht="15.75" thickBot="1" x14ac:dyDescent="0.3">
      <c r="A49" s="50"/>
      <c r="B49" s="11" t="s">
        <v>17</v>
      </c>
      <c r="C49" s="23">
        <v>0</v>
      </c>
      <c r="D49" s="14">
        <v>0</v>
      </c>
      <c r="E49" s="14">
        <v>0</v>
      </c>
      <c r="F49" s="14">
        <v>0</v>
      </c>
      <c r="G49" s="14">
        <v>0</v>
      </c>
      <c r="H49" s="33" t="e">
        <f t="shared" si="0"/>
        <v>#DIV/0!</v>
      </c>
    </row>
    <row r="50" spans="1:8" ht="15.75" thickBot="1" x14ac:dyDescent="0.3">
      <c r="A50" s="50"/>
      <c r="B50" s="11" t="s">
        <v>18</v>
      </c>
      <c r="C50" s="23">
        <v>0</v>
      </c>
      <c r="D50" s="14">
        <v>0</v>
      </c>
      <c r="E50" s="14">
        <v>0</v>
      </c>
      <c r="F50" s="14">
        <v>0</v>
      </c>
      <c r="G50" s="14">
        <v>0</v>
      </c>
      <c r="H50" s="33" t="e">
        <f t="shared" si="0"/>
        <v>#DIV/0!</v>
      </c>
    </row>
    <row r="51" spans="1:8" ht="15.75" thickBot="1" x14ac:dyDescent="0.3">
      <c r="A51" s="50"/>
      <c r="B51" s="11" t="s">
        <v>19</v>
      </c>
      <c r="C51" s="23">
        <v>0</v>
      </c>
      <c r="D51" s="14">
        <v>0</v>
      </c>
      <c r="E51" s="14">
        <v>0</v>
      </c>
      <c r="F51" s="14">
        <v>0</v>
      </c>
      <c r="G51" s="14">
        <v>0</v>
      </c>
      <c r="H51" s="33" t="e">
        <f t="shared" si="0"/>
        <v>#DIV/0!</v>
      </c>
    </row>
    <row r="52" spans="1:8" ht="15.75" thickBot="1" x14ac:dyDescent="0.3">
      <c r="A52" s="50"/>
      <c r="B52" s="11" t="s">
        <v>20</v>
      </c>
      <c r="C52" s="23">
        <v>0</v>
      </c>
      <c r="D52" s="14">
        <v>0</v>
      </c>
      <c r="E52" s="14">
        <v>0</v>
      </c>
      <c r="F52" s="14">
        <v>0</v>
      </c>
      <c r="G52" s="14">
        <v>0</v>
      </c>
      <c r="H52" s="33" t="e">
        <f t="shared" si="0"/>
        <v>#DIV/0!</v>
      </c>
    </row>
    <row r="53" spans="1:8" ht="15.75" thickBot="1" x14ac:dyDescent="0.3">
      <c r="A53" s="50"/>
      <c r="B53" s="11" t="s">
        <v>21</v>
      </c>
      <c r="C53" s="23">
        <v>94</v>
      </c>
      <c r="D53" s="14">
        <v>20</v>
      </c>
      <c r="E53" s="14">
        <v>131</v>
      </c>
      <c r="F53" s="14">
        <v>16</v>
      </c>
      <c r="G53" s="14">
        <v>62</v>
      </c>
      <c r="H53" s="33">
        <f t="shared" si="0"/>
        <v>1.3936170212765957</v>
      </c>
    </row>
    <row r="54" spans="1:8" ht="15.75" thickBot="1" x14ac:dyDescent="0.3">
      <c r="A54" s="56"/>
      <c r="B54" s="11" t="s">
        <v>22</v>
      </c>
      <c r="C54" s="23">
        <v>0</v>
      </c>
      <c r="D54" s="14">
        <v>0</v>
      </c>
      <c r="E54" s="14">
        <v>0</v>
      </c>
      <c r="F54" s="14">
        <v>0</v>
      </c>
      <c r="G54" s="14">
        <v>0</v>
      </c>
      <c r="H54" s="33" t="e">
        <f t="shared" si="0"/>
        <v>#DIV/0!</v>
      </c>
    </row>
    <row r="55" spans="1:8" ht="15.75" thickBot="1" x14ac:dyDescent="0.3">
      <c r="A55" s="56"/>
      <c r="B55" s="11" t="s">
        <v>23</v>
      </c>
      <c r="C55" s="23">
        <v>51</v>
      </c>
      <c r="D55" s="14">
        <v>22</v>
      </c>
      <c r="E55" s="14">
        <v>58</v>
      </c>
      <c r="F55" s="14">
        <v>22</v>
      </c>
      <c r="G55" s="14">
        <v>39</v>
      </c>
      <c r="H55" s="33">
        <f t="shared" si="0"/>
        <v>1.1372549019607843</v>
      </c>
    </row>
    <row r="56" spans="1:8" ht="16.5" thickBot="1" x14ac:dyDescent="0.3">
      <c r="A56" s="51"/>
      <c r="B56" s="20" t="s">
        <v>24</v>
      </c>
      <c r="C56" s="16">
        <f>SUM(C48:C55)</f>
        <v>145</v>
      </c>
      <c r="D56" s="17">
        <f t="shared" ref="D56:G56" si="6">SUM(D48:D55)</f>
        <v>42</v>
      </c>
      <c r="E56" s="17">
        <f t="shared" si="6"/>
        <v>189</v>
      </c>
      <c r="F56" s="17">
        <f t="shared" si="6"/>
        <v>38</v>
      </c>
      <c r="G56" s="17">
        <f t="shared" si="6"/>
        <v>101</v>
      </c>
      <c r="H56" s="33">
        <f t="shared" si="0"/>
        <v>1.3034482758620689</v>
      </c>
    </row>
  </sheetData>
  <sheetProtection selectLockedCells="1"/>
  <autoFilter ref="A1:G2">
    <filterColumn colId="0" showButton="0"/>
    <filterColumn colId="3" showButton="0"/>
    <filterColumn colId="5" showButton="0"/>
  </autoFilter>
  <mergeCells count="10">
    <mergeCell ref="A21:A29"/>
    <mergeCell ref="A30:A38"/>
    <mergeCell ref="A39:A47"/>
    <mergeCell ref="A48:A56"/>
    <mergeCell ref="A1:B2"/>
    <mergeCell ref="C1:C2"/>
    <mergeCell ref="D1:E1"/>
    <mergeCell ref="F1:G1"/>
    <mergeCell ref="A3:A11"/>
    <mergeCell ref="A12:A20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6"/>
  <sheetViews>
    <sheetView tabSelected="1" workbookViewId="0">
      <selection activeCell="L21" sqref="L21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8" width="13.140625" style="1" bestFit="1" customWidth="1"/>
    <col min="9" max="16384" width="9.140625" style="1"/>
  </cols>
  <sheetData>
    <row r="1" spans="1:8" ht="150" customHeight="1" thickBot="1" x14ac:dyDescent="0.3">
      <c r="A1" s="34" t="s">
        <v>0</v>
      </c>
      <c r="B1" s="57"/>
      <c r="C1" s="39" t="s">
        <v>1</v>
      </c>
      <c r="D1" s="60" t="s">
        <v>35</v>
      </c>
      <c r="E1" s="60"/>
      <c r="F1" s="60" t="s">
        <v>25</v>
      </c>
      <c r="G1" s="60"/>
    </row>
    <row r="2" spans="1:8" ht="51" customHeight="1" thickBot="1" x14ac:dyDescent="0.3">
      <c r="A2" s="58"/>
      <c r="B2" s="59"/>
      <c r="C2" s="40"/>
      <c r="D2" s="24" t="s">
        <v>14</v>
      </c>
      <c r="E2" s="25" t="s">
        <v>26</v>
      </c>
      <c r="F2" s="24" t="s">
        <v>14</v>
      </c>
      <c r="G2" s="26" t="s">
        <v>15</v>
      </c>
    </row>
    <row r="3" spans="1:8" ht="15" customHeight="1" thickBot="1" x14ac:dyDescent="0.3">
      <c r="A3" s="64" t="s">
        <v>8</v>
      </c>
      <c r="B3" s="11" t="s">
        <v>16</v>
      </c>
      <c r="C3" s="18">
        <v>15</v>
      </c>
      <c r="D3" s="19">
        <v>1</v>
      </c>
      <c r="E3" s="14">
        <v>23</v>
      </c>
      <c r="F3" s="14">
        <v>1</v>
      </c>
      <c r="G3" s="14">
        <v>23</v>
      </c>
      <c r="H3" s="79">
        <f t="shared" ref="H3:H10" si="0">E3/C3</f>
        <v>1.5333333333333334</v>
      </c>
    </row>
    <row r="4" spans="1:8" ht="15" customHeight="1" thickBot="1" x14ac:dyDescent="0.3">
      <c r="A4" s="65"/>
      <c r="B4" s="11" t="s">
        <v>17</v>
      </c>
      <c r="C4" s="18">
        <v>37</v>
      </c>
      <c r="D4" s="19">
        <v>4</v>
      </c>
      <c r="E4" s="14">
        <v>31</v>
      </c>
      <c r="F4" s="14">
        <v>4</v>
      </c>
      <c r="G4" s="14">
        <v>31</v>
      </c>
      <c r="H4" s="79">
        <f t="shared" si="0"/>
        <v>0.83783783783783783</v>
      </c>
    </row>
    <row r="5" spans="1:8" ht="15" customHeight="1" thickBot="1" x14ac:dyDescent="0.3">
      <c r="A5" s="65"/>
      <c r="B5" s="11" t="s">
        <v>18</v>
      </c>
      <c r="C5" s="18">
        <v>26</v>
      </c>
      <c r="D5" s="19">
        <v>1</v>
      </c>
      <c r="E5" s="14">
        <v>26</v>
      </c>
      <c r="F5" s="14">
        <v>1</v>
      </c>
      <c r="G5" s="14">
        <v>26</v>
      </c>
      <c r="H5" s="79">
        <f t="shared" si="0"/>
        <v>1</v>
      </c>
    </row>
    <row r="6" spans="1:8" ht="15" customHeight="1" thickBot="1" x14ac:dyDescent="0.3">
      <c r="A6" s="65"/>
      <c r="B6" s="11" t="s">
        <v>19</v>
      </c>
      <c r="C6" s="18">
        <v>32</v>
      </c>
      <c r="D6" s="19">
        <v>4</v>
      </c>
      <c r="E6" s="14">
        <v>32</v>
      </c>
      <c r="F6" s="14">
        <v>4</v>
      </c>
      <c r="G6" s="14">
        <v>32</v>
      </c>
      <c r="H6" s="79">
        <f t="shared" si="0"/>
        <v>1</v>
      </c>
    </row>
    <row r="7" spans="1:8" ht="15" customHeight="1" thickBot="1" x14ac:dyDescent="0.3">
      <c r="A7" s="65"/>
      <c r="B7" s="11" t="s">
        <v>20</v>
      </c>
      <c r="C7" s="18">
        <v>30</v>
      </c>
      <c r="D7" s="19">
        <v>3</v>
      </c>
      <c r="E7" s="14">
        <v>29</v>
      </c>
      <c r="F7" s="14">
        <v>2</v>
      </c>
      <c r="G7" s="14">
        <v>27</v>
      </c>
      <c r="H7" s="79">
        <f t="shared" si="0"/>
        <v>0.96666666666666667</v>
      </c>
    </row>
    <row r="8" spans="1:8" ht="15" customHeight="1" thickBot="1" x14ac:dyDescent="0.3">
      <c r="A8" s="65"/>
      <c r="B8" s="11" t="s">
        <v>21</v>
      </c>
      <c r="C8" s="18">
        <v>62</v>
      </c>
      <c r="D8" s="19">
        <v>3</v>
      </c>
      <c r="E8" s="14">
        <v>62</v>
      </c>
      <c r="F8" s="14">
        <v>4</v>
      </c>
      <c r="G8" s="14">
        <v>60</v>
      </c>
      <c r="H8" s="79">
        <f t="shared" si="0"/>
        <v>1</v>
      </c>
    </row>
    <row r="9" spans="1:8" ht="15" customHeight="1" thickBot="1" x14ac:dyDescent="0.3">
      <c r="A9" s="65"/>
      <c r="B9" s="11" t="s">
        <v>22</v>
      </c>
      <c r="C9" s="18">
        <v>16</v>
      </c>
      <c r="D9" s="19">
        <v>7</v>
      </c>
      <c r="E9" s="14">
        <v>12</v>
      </c>
      <c r="F9" s="14">
        <v>7</v>
      </c>
      <c r="G9" s="14">
        <v>12</v>
      </c>
      <c r="H9" s="79">
        <f t="shared" si="0"/>
        <v>0.75</v>
      </c>
    </row>
    <row r="10" spans="1:8" ht="15" customHeight="1" thickBot="1" x14ac:dyDescent="0.3">
      <c r="A10" s="65"/>
      <c r="B10" s="11" t="s">
        <v>23</v>
      </c>
      <c r="C10" s="18">
        <v>67</v>
      </c>
      <c r="D10" s="19">
        <v>9</v>
      </c>
      <c r="E10" s="14">
        <v>64</v>
      </c>
      <c r="F10" s="14">
        <v>2</v>
      </c>
      <c r="G10" s="14">
        <v>64</v>
      </c>
      <c r="H10" s="79">
        <f t="shared" si="0"/>
        <v>0.95522388059701491</v>
      </c>
    </row>
    <row r="11" spans="1:8" ht="30.75" customHeight="1" thickBot="1" x14ac:dyDescent="0.3">
      <c r="A11" s="65"/>
      <c r="B11" s="27" t="s">
        <v>27</v>
      </c>
      <c r="C11" s="28">
        <f>SUM(C3:C10)</f>
        <v>285</v>
      </c>
      <c r="D11" s="29">
        <f t="shared" ref="D11:G11" si="1">SUM(D3:D10)</f>
        <v>32</v>
      </c>
      <c r="E11" s="29">
        <f t="shared" si="1"/>
        <v>279</v>
      </c>
      <c r="F11" s="29">
        <f t="shared" si="1"/>
        <v>25</v>
      </c>
      <c r="G11" s="29">
        <f t="shared" si="1"/>
        <v>275</v>
      </c>
      <c r="H11" s="79">
        <f>E11/C11</f>
        <v>0.97894736842105268</v>
      </c>
    </row>
    <row r="12" spans="1:8" ht="16.5" thickBot="1" x14ac:dyDescent="0.3">
      <c r="A12" s="65"/>
      <c r="B12" s="11" t="s">
        <v>16</v>
      </c>
      <c r="C12" s="18">
        <v>61</v>
      </c>
      <c r="D12" s="19">
        <v>1</v>
      </c>
      <c r="E12" s="14">
        <v>91</v>
      </c>
      <c r="F12" s="14">
        <v>1</v>
      </c>
      <c r="G12" s="14">
        <v>91</v>
      </c>
      <c r="H12" s="79">
        <f t="shared" ref="H12:H56" si="2">E12/C12</f>
        <v>1.4918032786885247</v>
      </c>
    </row>
    <row r="13" spans="1:8" ht="16.5" thickBot="1" x14ac:dyDescent="0.3">
      <c r="A13" s="65"/>
      <c r="B13" s="11" t="s">
        <v>17</v>
      </c>
      <c r="C13" s="18">
        <v>65</v>
      </c>
      <c r="D13" s="19">
        <v>11</v>
      </c>
      <c r="E13" s="14">
        <v>48</v>
      </c>
      <c r="F13" s="14">
        <v>9</v>
      </c>
      <c r="G13" s="14">
        <v>43</v>
      </c>
      <c r="H13" s="79">
        <f t="shared" si="2"/>
        <v>0.7384615384615385</v>
      </c>
    </row>
    <row r="14" spans="1:8" ht="16.5" thickBot="1" x14ac:dyDescent="0.3">
      <c r="A14" s="65"/>
      <c r="B14" s="11" t="s">
        <v>18</v>
      </c>
      <c r="C14" s="18">
        <v>45</v>
      </c>
      <c r="D14" s="19">
        <v>1</v>
      </c>
      <c r="E14" s="14">
        <v>42</v>
      </c>
      <c r="F14" s="14">
        <v>1</v>
      </c>
      <c r="G14" s="14">
        <v>37</v>
      </c>
      <c r="H14" s="79">
        <f t="shared" si="2"/>
        <v>0.93333333333333335</v>
      </c>
    </row>
    <row r="15" spans="1:8" ht="16.5" thickBot="1" x14ac:dyDescent="0.3">
      <c r="A15" s="65"/>
      <c r="B15" s="11" t="s">
        <v>19</v>
      </c>
      <c r="C15" s="18">
        <v>83</v>
      </c>
      <c r="D15" s="19">
        <v>13</v>
      </c>
      <c r="E15" s="14">
        <v>83</v>
      </c>
      <c r="F15" s="14">
        <v>13</v>
      </c>
      <c r="G15" s="14">
        <v>83</v>
      </c>
      <c r="H15" s="79">
        <f t="shared" si="2"/>
        <v>1</v>
      </c>
    </row>
    <row r="16" spans="1:8" ht="16.5" thickBot="1" x14ac:dyDescent="0.3">
      <c r="A16" s="65"/>
      <c r="B16" s="11" t="s">
        <v>20</v>
      </c>
      <c r="C16" s="18">
        <v>68</v>
      </c>
      <c r="D16" s="19">
        <v>7</v>
      </c>
      <c r="E16" s="14">
        <v>65</v>
      </c>
      <c r="F16" s="14">
        <v>2</v>
      </c>
      <c r="G16" s="14">
        <v>62</v>
      </c>
      <c r="H16" s="79">
        <f t="shared" si="2"/>
        <v>0.95588235294117652</v>
      </c>
    </row>
    <row r="17" spans="1:8" ht="16.5" thickBot="1" x14ac:dyDescent="0.3">
      <c r="A17" s="65"/>
      <c r="B17" s="11" t="s">
        <v>21</v>
      </c>
      <c r="C17" s="18">
        <v>149</v>
      </c>
      <c r="D17" s="19">
        <v>12</v>
      </c>
      <c r="E17" s="14">
        <v>131</v>
      </c>
      <c r="F17" s="14">
        <v>12</v>
      </c>
      <c r="G17" s="14">
        <v>120</v>
      </c>
      <c r="H17" s="79">
        <f t="shared" si="2"/>
        <v>0.87919463087248317</v>
      </c>
    </row>
    <row r="18" spans="1:8" ht="16.5" thickBot="1" x14ac:dyDescent="0.3">
      <c r="A18" s="65"/>
      <c r="B18" s="11" t="s">
        <v>22</v>
      </c>
      <c r="C18" s="18">
        <v>17</v>
      </c>
      <c r="D18" s="19">
        <v>6</v>
      </c>
      <c r="E18" s="14">
        <v>14</v>
      </c>
      <c r="F18" s="14">
        <v>6</v>
      </c>
      <c r="G18" s="14">
        <v>14</v>
      </c>
      <c r="H18" s="79">
        <f t="shared" si="2"/>
        <v>0.82352941176470584</v>
      </c>
    </row>
    <row r="19" spans="1:8" ht="16.5" thickBot="1" x14ac:dyDescent="0.3">
      <c r="A19" s="65"/>
      <c r="B19" s="11" t="s">
        <v>23</v>
      </c>
      <c r="C19" s="18">
        <v>141</v>
      </c>
      <c r="D19" s="19">
        <v>15</v>
      </c>
      <c r="E19" s="14">
        <v>131</v>
      </c>
      <c r="F19" s="14">
        <v>3</v>
      </c>
      <c r="G19" s="14">
        <v>130</v>
      </c>
      <c r="H19" s="79">
        <f t="shared" si="2"/>
        <v>0.92907801418439717</v>
      </c>
    </row>
    <row r="20" spans="1:8" ht="30" thickBot="1" x14ac:dyDescent="0.3">
      <c r="A20" s="65"/>
      <c r="B20" s="27" t="s">
        <v>28</v>
      </c>
      <c r="C20" s="28">
        <f>SUM(C12:C19)</f>
        <v>629</v>
      </c>
      <c r="D20" s="29">
        <f t="shared" ref="D20:G20" si="3">SUM(D12:D19)</f>
        <v>66</v>
      </c>
      <c r="E20" s="29">
        <f t="shared" si="3"/>
        <v>605</v>
      </c>
      <c r="F20" s="29">
        <f t="shared" si="3"/>
        <v>47</v>
      </c>
      <c r="G20" s="29">
        <f t="shared" si="3"/>
        <v>580</v>
      </c>
      <c r="H20" s="79">
        <f t="shared" si="2"/>
        <v>0.96184419713831482</v>
      </c>
    </row>
    <row r="21" spans="1:8" ht="16.5" thickBot="1" x14ac:dyDescent="0.3">
      <c r="A21" s="65"/>
      <c r="B21" s="11" t="s">
        <v>16</v>
      </c>
      <c r="C21" s="18">
        <v>24</v>
      </c>
      <c r="D21" s="19">
        <v>2</v>
      </c>
      <c r="E21" s="14">
        <v>60</v>
      </c>
      <c r="F21" s="14">
        <v>2</v>
      </c>
      <c r="G21" s="14">
        <v>60</v>
      </c>
      <c r="H21" s="79">
        <f t="shared" si="2"/>
        <v>2.5</v>
      </c>
    </row>
    <row r="22" spans="1:8" ht="16.5" thickBot="1" x14ac:dyDescent="0.3">
      <c r="A22" s="65"/>
      <c r="B22" s="11" t="s">
        <v>17</v>
      </c>
      <c r="C22" s="18">
        <v>29</v>
      </c>
      <c r="D22" s="19">
        <v>7</v>
      </c>
      <c r="E22" s="14">
        <v>38</v>
      </c>
      <c r="F22" s="14">
        <v>4</v>
      </c>
      <c r="G22" s="14">
        <v>34</v>
      </c>
      <c r="H22" s="79">
        <f t="shared" si="2"/>
        <v>1.3103448275862069</v>
      </c>
    </row>
    <row r="23" spans="1:8" ht="16.5" thickBot="1" x14ac:dyDescent="0.3">
      <c r="A23" s="65"/>
      <c r="B23" s="11" t="s">
        <v>18</v>
      </c>
      <c r="C23" s="18">
        <v>17</v>
      </c>
      <c r="D23" s="19"/>
      <c r="E23" s="14">
        <v>17</v>
      </c>
      <c r="F23" s="14"/>
      <c r="G23" s="14">
        <v>17</v>
      </c>
      <c r="H23" s="79">
        <f t="shared" si="2"/>
        <v>1</v>
      </c>
    </row>
    <row r="24" spans="1:8" ht="16.5" thickBot="1" x14ac:dyDescent="0.3">
      <c r="A24" s="65"/>
      <c r="B24" s="11" t="s">
        <v>19</v>
      </c>
      <c r="C24" s="18">
        <v>22</v>
      </c>
      <c r="D24" s="19">
        <v>1</v>
      </c>
      <c r="E24" s="14">
        <v>22</v>
      </c>
      <c r="F24" s="14">
        <v>1</v>
      </c>
      <c r="G24" s="14">
        <v>22</v>
      </c>
      <c r="H24" s="79">
        <f t="shared" si="2"/>
        <v>1</v>
      </c>
    </row>
    <row r="25" spans="1:8" ht="16.5" thickBot="1" x14ac:dyDescent="0.3">
      <c r="A25" s="65"/>
      <c r="B25" s="11" t="s">
        <v>20</v>
      </c>
      <c r="C25" s="18">
        <v>33</v>
      </c>
      <c r="D25" s="19">
        <v>1</v>
      </c>
      <c r="E25" s="14">
        <v>33</v>
      </c>
      <c r="F25" s="14">
        <v>1</v>
      </c>
      <c r="G25" s="14">
        <v>32</v>
      </c>
      <c r="H25" s="79">
        <f t="shared" si="2"/>
        <v>1</v>
      </c>
    </row>
    <row r="26" spans="1:8" ht="16.5" thickBot="1" x14ac:dyDescent="0.3">
      <c r="A26" s="65"/>
      <c r="B26" s="11" t="s">
        <v>21</v>
      </c>
      <c r="C26" s="18">
        <v>24</v>
      </c>
      <c r="D26" s="19">
        <v>0</v>
      </c>
      <c r="E26" s="14">
        <v>23</v>
      </c>
      <c r="F26" s="14">
        <v>0</v>
      </c>
      <c r="G26" s="14">
        <v>23</v>
      </c>
      <c r="H26" s="79">
        <f t="shared" si="2"/>
        <v>0.95833333333333337</v>
      </c>
    </row>
    <row r="27" spans="1:8" ht="16.5" thickBot="1" x14ac:dyDescent="0.3">
      <c r="A27" s="65"/>
      <c r="B27" s="11" t="s">
        <v>22</v>
      </c>
      <c r="C27" s="23">
        <v>19</v>
      </c>
      <c r="D27" s="14">
        <v>6</v>
      </c>
      <c r="E27" s="14">
        <v>16</v>
      </c>
      <c r="F27" s="14">
        <v>6</v>
      </c>
      <c r="G27" s="14">
        <v>16</v>
      </c>
      <c r="H27" s="79">
        <f t="shared" si="2"/>
        <v>0.84210526315789469</v>
      </c>
    </row>
    <row r="28" spans="1:8" ht="16.5" thickBot="1" x14ac:dyDescent="0.3">
      <c r="A28" s="65"/>
      <c r="B28" s="11" t="s">
        <v>23</v>
      </c>
      <c r="C28" s="23">
        <v>78</v>
      </c>
      <c r="D28" s="14">
        <v>13</v>
      </c>
      <c r="E28" s="14">
        <v>74</v>
      </c>
      <c r="F28" s="14">
        <v>2</v>
      </c>
      <c r="G28" s="14">
        <v>73</v>
      </c>
      <c r="H28" s="79">
        <f t="shared" si="2"/>
        <v>0.94871794871794868</v>
      </c>
    </row>
    <row r="29" spans="1:8" ht="30" thickBot="1" x14ac:dyDescent="0.3">
      <c r="A29" s="66"/>
      <c r="B29" s="27" t="s">
        <v>29</v>
      </c>
      <c r="C29" s="28">
        <f>SUM(C21:C28)</f>
        <v>246</v>
      </c>
      <c r="D29" s="29">
        <f t="shared" ref="D29:G29" si="4">SUM(D21:D28)</f>
        <v>30</v>
      </c>
      <c r="E29" s="29">
        <f t="shared" si="4"/>
        <v>283</v>
      </c>
      <c r="F29" s="29">
        <f t="shared" si="4"/>
        <v>16</v>
      </c>
      <c r="G29" s="29">
        <f t="shared" si="4"/>
        <v>277</v>
      </c>
      <c r="H29" s="79">
        <f t="shared" si="2"/>
        <v>1.1504065040650406</v>
      </c>
    </row>
    <row r="30" spans="1:8" ht="16.5" thickBot="1" x14ac:dyDescent="0.3">
      <c r="A30" s="64" t="s">
        <v>9</v>
      </c>
      <c r="B30" s="11" t="s">
        <v>16</v>
      </c>
      <c r="C30" s="18">
        <v>0</v>
      </c>
      <c r="D30" s="19">
        <v>0</v>
      </c>
      <c r="E30" s="14">
        <v>0</v>
      </c>
      <c r="F30" s="14">
        <v>0</v>
      </c>
      <c r="G30" s="14">
        <v>0</v>
      </c>
      <c r="H30" s="79" t="e">
        <f t="shared" si="2"/>
        <v>#DIV/0!</v>
      </c>
    </row>
    <row r="31" spans="1:8" ht="16.5" thickBot="1" x14ac:dyDescent="0.3">
      <c r="A31" s="65"/>
      <c r="B31" s="11" t="s">
        <v>17</v>
      </c>
      <c r="C31" s="18">
        <v>0</v>
      </c>
      <c r="D31" s="19">
        <v>0</v>
      </c>
      <c r="E31" s="14">
        <v>0</v>
      </c>
      <c r="F31" s="14">
        <v>0</v>
      </c>
      <c r="G31" s="14">
        <v>0</v>
      </c>
      <c r="H31" s="79" t="e">
        <f t="shared" si="2"/>
        <v>#DIV/0!</v>
      </c>
    </row>
    <row r="32" spans="1:8" ht="16.5" thickBot="1" x14ac:dyDescent="0.3">
      <c r="A32" s="65"/>
      <c r="B32" s="11" t="s">
        <v>18</v>
      </c>
      <c r="C32" s="18">
        <v>10</v>
      </c>
      <c r="D32" s="19"/>
      <c r="E32" s="14">
        <v>10</v>
      </c>
      <c r="F32" s="14"/>
      <c r="G32" s="14">
        <v>10</v>
      </c>
      <c r="H32" s="79">
        <f t="shared" si="2"/>
        <v>1</v>
      </c>
    </row>
    <row r="33" spans="1:8" ht="16.5" thickBot="1" x14ac:dyDescent="0.3">
      <c r="A33" s="65"/>
      <c r="B33" s="11" t="s">
        <v>19</v>
      </c>
      <c r="C33" s="18">
        <v>16</v>
      </c>
      <c r="D33" s="19"/>
      <c r="E33" s="14">
        <v>10</v>
      </c>
      <c r="F33" s="14">
        <v>0</v>
      </c>
      <c r="G33" s="14">
        <v>9</v>
      </c>
      <c r="H33" s="79">
        <f t="shared" si="2"/>
        <v>0.625</v>
      </c>
    </row>
    <row r="34" spans="1:8" ht="16.5" thickBot="1" x14ac:dyDescent="0.3">
      <c r="A34" s="65"/>
      <c r="B34" s="11" t="s">
        <v>20</v>
      </c>
      <c r="C34" s="18">
        <v>0</v>
      </c>
      <c r="D34" s="19">
        <v>0</v>
      </c>
      <c r="E34" s="14">
        <v>0</v>
      </c>
      <c r="F34" s="14">
        <v>0</v>
      </c>
      <c r="G34" s="14">
        <v>0</v>
      </c>
      <c r="H34" s="79" t="e">
        <f t="shared" si="2"/>
        <v>#DIV/0!</v>
      </c>
    </row>
    <row r="35" spans="1:8" ht="16.5" thickBot="1" x14ac:dyDescent="0.3">
      <c r="A35" s="65"/>
      <c r="B35" s="11" t="s">
        <v>21</v>
      </c>
      <c r="C35" s="18">
        <v>28</v>
      </c>
      <c r="D35" s="19">
        <v>4</v>
      </c>
      <c r="E35" s="14">
        <v>27</v>
      </c>
      <c r="F35" s="14">
        <v>4</v>
      </c>
      <c r="G35" s="14">
        <v>27</v>
      </c>
      <c r="H35" s="79">
        <f t="shared" si="2"/>
        <v>0.9642857142857143</v>
      </c>
    </row>
    <row r="36" spans="1:8" ht="16.5" thickBot="1" x14ac:dyDescent="0.3">
      <c r="A36" s="65"/>
      <c r="B36" s="11" t="s">
        <v>22</v>
      </c>
      <c r="C36" s="18">
        <v>0</v>
      </c>
      <c r="D36" s="19">
        <v>0</v>
      </c>
      <c r="E36" s="14">
        <v>0</v>
      </c>
      <c r="F36" s="14">
        <v>0</v>
      </c>
      <c r="G36" s="14">
        <v>0</v>
      </c>
      <c r="H36" s="79" t="e">
        <f t="shared" si="2"/>
        <v>#DIV/0!</v>
      </c>
    </row>
    <row r="37" spans="1:8" ht="16.5" thickBot="1" x14ac:dyDescent="0.3">
      <c r="A37" s="65"/>
      <c r="B37" s="11" t="s">
        <v>23</v>
      </c>
      <c r="C37" s="18">
        <v>0</v>
      </c>
      <c r="D37" s="19">
        <v>0</v>
      </c>
      <c r="E37" s="14">
        <v>0</v>
      </c>
      <c r="F37" s="14">
        <v>0</v>
      </c>
      <c r="G37" s="14">
        <v>0</v>
      </c>
      <c r="H37" s="79" t="e">
        <f t="shared" si="2"/>
        <v>#DIV/0!</v>
      </c>
    </row>
    <row r="38" spans="1:8" ht="30" thickBot="1" x14ac:dyDescent="0.3">
      <c r="A38" s="65"/>
      <c r="B38" s="27" t="s">
        <v>27</v>
      </c>
      <c r="C38" s="28">
        <f>SUM(C30:C37)</f>
        <v>54</v>
      </c>
      <c r="D38" s="29">
        <f t="shared" ref="D38:G38" si="5">SUM(D30:D37)</f>
        <v>4</v>
      </c>
      <c r="E38" s="29">
        <f t="shared" si="5"/>
        <v>47</v>
      </c>
      <c r="F38" s="29">
        <f t="shared" si="5"/>
        <v>4</v>
      </c>
      <c r="G38" s="29">
        <f t="shared" si="5"/>
        <v>46</v>
      </c>
      <c r="H38" s="79">
        <f t="shared" si="2"/>
        <v>0.87037037037037035</v>
      </c>
    </row>
    <row r="39" spans="1:8" ht="16.5" thickBot="1" x14ac:dyDescent="0.3">
      <c r="A39" s="65"/>
      <c r="B39" s="11" t="s">
        <v>16</v>
      </c>
      <c r="C39" s="18">
        <v>0</v>
      </c>
      <c r="D39" s="19">
        <v>0</v>
      </c>
      <c r="E39" s="14">
        <v>0</v>
      </c>
      <c r="F39" s="14">
        <v>0</v>
      </c>
      <c r="G39" s="14">
        <v>0</v>
      </c>
      <c r="H39" s="79" t="e">
        <f t="shared" si="2"/>
        <v>#DIV/0!</v>
      </c>
    </row>
    <row r="40" spans="1:8" ht="16.5" thickBot="1" x14ac:dyDescent="0.3">
      <c r="A40" s="65"/>
      <c r="B40" s="11" t="s">
        <v>17</v>
      </c>
      <c r="C40" s="18">
        <v>0</v>
      </c>
      <c r="D40" s="19">
        <v>0</v>
      </c>
      <c r="E40" s="14">
        <v>0</v>
      </c>
      <c r="F40" s="14">
        <v>0</v>
      </c>
      <c r="G40" s="14">
        <v>0</v>
      </c>
      <c r="H40" s="79" t="e">
        <f t="shared" si="2"/>
        <v>#DIV/0!</v>
      </c>
    </row>
    <row r="41" spans="1:8" ht="16.5" thickBot="1" x14ac:dyDescent="0.3">
      <c r="A41" s="65"/>
      <c r="B41" s="11" t="s">
        <v>18</v>
      </c>
      <c r="C41" s="18">
        <v>18</v>
      </c>
      <c r="D41" s="19"/>
      <c r="E41" s="14">
        <v>18</v>
      </c>
      <c r="F41" s="14"/>
      <c r="G41" s="14">
        <v>10</v>
      </c>
      <c r="H41" s="79">
        <f t="shared" si="2"/>
        <v>1</v>
      </c>
    </row>
    <row r="42" spans="1:8" ht="16.5" thickBot="1" x14ac:dyDescent="0.3">
      <c r="A42" s="65"/>
      <c r="B42" s="11" t="s">
        <v>19</v>
      </c>
      <c r="C42" s="18">
        <v>28</v>
      </c>
      <c r="D42" s="19">
        <v>0</v>
      </c>
      <c r="E42" s="14">
        <v>24</v>
      </c>
      <c r="F42" s="14">
        <v>0</v>
      </c>
      <c r="G42" s="14">
        <v>12</v>
      </c>
      <c r="H42" s="79">
        <f t="shared" si="2"/>
        <v>0.8571428571428571</v>
      </c>
    </row>
    <row r="43" spans="1:8" ht="16.5" thickBot="1" x14ac:dyDescent="0.3">
      <c r="A43" s="65"/>
      <c r="B43" s="11" t="s">
        <v>20</v>
      </c>
      <c r="C43" s="18">
        <v>0</v>
      </c>
      <c r="D43" s="19">
        <v>0</v>
      </c>
      <c r="E43" s="14">
        <v>0</v>
      </c>
      <c r="F43" s="14">
        <v>0</v>
      </c>
      <c r="G43" s="14">
        <v>0</v>
      </c>
      <c r="H43" s="79" t="e">
        <f t="shared" si="2"/>
        <v>#DIV/0!</v>
      </c>
    </row>
    <row r="44" spans="1:8" ht="16.5" thickBot="1" x14ac:dyDescent="0.3">
      <c r="A44" s="65"/>
      <c r="B44" s="11" t="s">
        <v>21</v>
      </c>
      <c r="C44" s="18">
        <v>29</v>
      </c>
      <c r="D44" s="19">
        <v>0</v>
      </c>
      <c r="E44" s="14">
        <v>27</v>
      </c>
      <c r="F44" s="14">
        <v>0</v>
      </c>
      <c r="G44" s="14">
        <v>27</v>
      </c>
      <c r="H44" s="79">
        <f t="shared" si="2"/>
        <v>0.93103448275862066</v>
      </c>
    </row>
    <row r="45" spans="1:8" ht="16.5" thickBot="1" x14ac:dyDescent="0.3">
      <c r="A45" s="65"/>
      <c r="B45" s="11" t="s">
        <v>22</v>
      </c>
      <c r="C45" s="18">
        <v>0</v>
      </c>
      <c r="D45" s="19">
        <v>0</v>
      </c>
      <c r="E45" s="14">
        <v>0</v>
      </c>
      <c r="F45" s="14">
        <v>0</v>
      </c>
      <c r="G45" s="14">
        <v>0</v>
      </c>
      <c r="H45" s="79" t="e">
        <f t="shared" si="2"/>
        <v>#DIV/0!</v>
      </c>
    </row>
    <row r="46" spans="1:8" ht="16.5" thickBot="1" x14ac:dyDescent="0.3">
      <c r="A46" s="65"/>
      <c r="B46" s="11" t="s">
        <v>23</v>
      </c>
      <c r="C46" s="18">
        <v>0</v>
      </c>
      <c r="D46" s="19">
        <v>0</v>
      </c>
      <c r="E46" s="14">
        <v>0</v>
      </c>
      <c r="F46" s="14">
        <v>0</v>
      </c>
      <c r="G46" s="14">
        <v>0</v>
      </c>
      <c r="H46" s="79" t="e">
        <f t="shared" si="2"/>
        <v>#DIV/0!</v>
      </c>
    </row>
    <row r="47" spans="1:8" ht="30" thickBot="1" x14ac:dyDescent="0.3">
      <c r="A47" s="65"/>
      <c r="B47" s="27" t="s">
        <v>28</v>
      </c>
      <c r="C47" s="28">
        <f>SUM(C39:C46)</f>
        <v>75</v>
      </c>
      <c r="D47" s="29">
        <f t="shared" ref="D47:G47" si="6">SUM(D39:D46)</f>
        <v>0</v>
      </c>
      <c r="E47" s="29">
        <f t="shared" si="6"/>
        <v>69</v>
      </c>
      <c r="F47" s="29">
        <f t="shared" si="6"/>
        <v>0</v>
      </c>
      <c r="G47" s="29">
        <f t="shared" si="6"/>
        <v>49</v>
      </c>
      <c r="H47" s="79">
        <f t="shared" si="2"/>
        <v>0.92</v>
      </c>
    </row>
    <row r="48" spans="1:8" ht="16.5" thickBot="1" x14ac:dyDescent="0.3">
      <c r="A48" s="65"/>
      <c r="B48" s="11" t="s">
        <v>16</v>
      </c>
      <c r="C48" s="18">
        <v>0</v>
      </c>
      <c r="D48" s="19">
        <v>0</v>
      </c>
      <c r="E48" s="14">
        <v>0</v>
      </c>
      <c r="F48" s="14">
        <v>0</v>
      </c>
      <c r="G48" s="14">
        <v>0</v>
      </c>
      <c r="H48" s="79" t="e">
        <f t="shared" si="2"/>
        <v>#DIV/0!</v>
      </c>
    </row>
    <row r="49" spans="1:8" ht="16.5" thickBot="1" x14ac:dyDescent="0.3">
      <c r="A49" s="65"/>
      <c r="B49" s="11" t="s">
        <v>17</v>
      </c>
      <c r="C49" s="18">
        <v>0</v>
      </c>
      <c r="D49" s="19">
        <v>0</v>
      </c>
      <c r="E49" s="14">
        <v>0</v>
      </c>
      <c r="F49" s="14">
        <v>0</v>
      </c>
      <c r="G49" s="14">
        <v>0</v>
      </c>
      <c r="H49" s="79" t="e">
        <f t="shared" si="2"/>
        <v>#DIV/0!</v>
      </c>
    </row>
    <row r="50" spans="1:8" ht="16.5" thickBot="1" x14ac:dyDescent="0.3">
      <c r="A50" s="65"/>
      <c r="B50" s="11" t="s">
        <v>18</v>
      </c>
      <c r="C50" s="18">
        <v>0</v>
      </c>
      <c r="D50" s="19">
        <v>0</v>
      </c>
      <c r="E50" s="14">
        <v>0</v>
      </c>
      <c r="F50" s="14">
        <v>0</v>
      </c>
      <c r="G50" s="14">
        <v>0</v>
      </c>
      <c r="H50" s="79" t="e">
        <f t="shared" si="2"/>
        <v>#DIV/0!</v>
      </c>
    </row>
    <row r="51" spans="1:8" ht="16.5" thickBot="1" x14ac:dyDescent="0.3">
      <c r="A51" s="65"/>
      <c r="B51" s="11" t="s">
        <v>19</v>
      </c>
      <c r="C51" s="18">
        <v>0</v>
      </c>
      <c r="D51" s="19">
        <v>0</v>
      </c>
      <c r="E51" s="14">
        <v>0</v>
      </c>
      <c r="F51" s="14">
        <v>0</v>
      </c>
      <c r="G51" s="14">
        <v>0</v>
      </c>
      <c r="H51" s="79" t="e">
        <f t="shared" si="2"/>
        <v>#DIV/0!</v>
      </c>
    </row>
    <row r="52" spans="1:8" ht="16.5" thickBot="1" x14ac:dyDescent="0.3">
      <c r="A52" s="65"/>
      <c r="B52" s="11" t="s">
        <v>20</v>
      </c>
      <c r="C52" s="18">
        <v>0</v>
      </c>
      <c r="D52" s="19">
        <v>0</v>
      </c>
      <c r="E52" s="14">
        <v>0</v>
      </c>
      <c r="F52" s="14">
        <v>0</v>
      </c>
      <c r="G52" s="14">
        <v>0</v>
      </c>
      <c r="H52" s="79" t="e">
        <f t="shared" si="2"/>
        <v>#DIV/0!</v>
      </c>
    </row>
    <row r="53" spans="1:8" ht="16.5" thickBot="1" x14ac:dyDescent="0.3">
      <c r="A53" s="65"/>
      <c r="B53" s="11" t="s">
        <v>21</v>
      </c>
      <c r="C53" s="18">
        <v>7</v>
      </c>
      <c r="D53" s="19">
        <v>2</v>
      </c>
      <c r="E53" s="14">
        <v>7</v>
      </c>
      <c r="F53" s="14">
        <v>2</v>
      </c>
      <c r="G53" s="14">
        <v>7</v>
      </c>
      <c r="H53" s="79">
        <f t="shared" si="2"/>
        <v>1</v>
      </c>
    </row>
    <row r="54" spans="1:8" ht="16.5" thickBot="1" x14ac:dyDescent="0.3">
      <c r="A54" s="65"/>
      <c r="B54" s="11" t="s">
        <v>22</v>
      </c>
      <c r="C54" s="23">
        <v>0</v>
      </c>
      <c r="D54" s="14">
        <v>0</v>
      </c>
      <c r="E54" s="14">
        <v>0</v>
      </c>
      <c r="F54" s="14">
        <v>0</v>
      </c>
      <c r="G54" s="14">
        <v>0</v>
      </c>
      <c r="H54" s="79" t="e">
        <f t="shared" si="2"/>
        <v>#DIV/0!</v>
      </c>
    </row>
    <row r="55" spans="1:8" ht="16.5" thickBot="1" x14ac:dyDescent="0.3">
      <c r="A55" s="65"/>
      <c r="B55" s="11" t="s">
        <v>23</v>
      </c>
      <c r="C55" s="18">
        <v>0</v>
      </c>
      <c r="D55" s="19">
        <v>0</v>
      </c>
      <c r="E55" s="14">
        <v>0</v>
      </c>
      <c r="F55" s="14">
        <v>0</v>
      </c>
      <c r="G55" s="14">
        <v>0</v>
      </c>
      <c r="H55" s="79" t="e">
        <f t="shared" si="2"/>
        <v>#DIV/0!</v>
      </c>
    </row>
    <row r="56" spans="1:8" ht="30" thickBot="1" x14ac:dyDescent="0.3">
      <c r="A56" s="66"/>
      <c r="B56" s="27" t="s">
        <v>29</v>
      </c>
      <c r="C56" s="28">
        <f>SUM(C48:C55)</f>
        <v>7</v>
      </c>
      <c r="D56" s="29">
        <f t="shared" ref="D56:G56" si="7">SUM(D48:D55)</f>
        <v>2</v>
      </c>
      <c r="E56" s="29">
        <f t="shared" si="7"/>
        <v>7</v>
      </c>
      <c r="F56" s="29">
        <f t="shared" si="7"/>
        <v>2</v>
      </c>
      <c r="G56" s="29">
        <f t="shared" si="7"/>
        <v>7</v>
      </c>
      <c r="H56" s="79">
        <f t="shared" si="2"/>
        <v>1</v>
      </c>
    </row>
  </sheetData>
  <sheetProtection selectLockedCells="1"/>
  <autoFilter ref="A1:G2">
    <filterColumn colId="0" showButton="0"/>
    <filterColumn colId="3" showButton="0"/>
    <filterColumn colId="5" showButton="0"/>
  </autoFilter>
  <mergeCells count="6">
    <mergeCell ref="A30:A56"/>
    <mergeCell ref="A1:B2"/>
    <mergeCell ref="C1:C2"/>
    <mergeCell ref="D1:E1"/>
    <mergeCell ref="F1:G1"/>
    <mergeCell ref="A3:A29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20"/>
  <sheetViews>
    <sheetView workbookViewId="0">
      <selection activeCell="C4" sqref="C4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.75" customHeight="1" thickBot="1" x14ac:dyDescent="0.3">
      <c r="A1" s="34" t="s">
        <v>0</v>
      </c>
      <c r="B1" s="57"/>
      <c r="C1" s="39" t="s">
        <v>1</v>
      </c>
      <c r="D1" s="30" t="s">
        <v>30</v>
      </c>
    </row>
    <row r="2" spans="1:4" ht="15.75" customHeight="1" thickBot="1" x14ac:dyDescent="0.3">
      <c r="A2" s="58"/>
      <c r="B2" s="59"/>
      <c r="C2" s="40"/>
      <c r="D2" s="24" t="s">
        <v>14</v>
      </c>
    </row>
    <row r="3" spans="1:4" ht="15.75" thickBot="1" x14ac:dyDescent="0.3">
      <c r="A3" s="39" t="s">
        <v>8</v>
      </c>
      <c r="B3" s="11" t="s">
        <v>16</v>
      </c>
      <c r="C3" s="18">
        <f>'Таблица 3(заполняется первой!)'!C21</f>
        <v>70</v>
      </c>
      <c r="D3" s="19">
        <v>4</v>
      </c>
    </row>
    <row r="4" spans="1:4" ht="15.75" thickBot="1" x14ac:dyDescent="0.3">
      <c r="A4" s="67"/>
      <c r="B4" s="11" t="s">
        <v>17</v>
      </c>
      <c r="C4" s="18">
        <f>'Таблица 3(заполняется первой!)'!C22</f>
        <v>99</v>
      </c>
      <c r="D4" s="19">
        <v>37</v>
      </c>
    </row>
    <row r="5" spans="1:4" ht="15.75" thickBot="1" x14ac:dyDescent="0.3">
      <c r="A5" s="67"/>
      <c r="B5" s="11" t="s">
        <v>18</v>
      </c>
      <c r="C5" s="18">
        <f>'Таблица 3(заполняется первой!)'!C23</f>
        <v>65</v>
      </c>
      <c r="D5" s="19">
        <v>0</v>
      </c>
    </row>
    <row r="6" spans="1:4" ht="15.75" thickBot="1" x14ac:dyDescent="0.3">
      <c r="A6" s="67"/>
      <c r="B6" s="11" t="s">
        <v>19</v>
      </c>
      <c r="C6" s="18">
        <f>'Таблица 3(заполняется первой!)'!C24</f>
        <v>123</v>
      </c>
      <c r="D6" s="19">
        <v>0</v>
      </c>
    </row>
    <row r="7" spans="1:4" ht="15.75" thickBot="1" x14ac:dyDescent="0.3">
      <c r="A7" s="67"/>
      <c r="B7" s="11" t="s">
        <v>20</v>
      </c>
      <c r="C7" s="18">
        <f>'Таблица 3(заполняется первой!)'!C25</f>
        <v>78</v>
      </c>
      <c r="D7" s="19">
        <v>17</v>
      </c>
    </row>
    <row r="8" spans="1:4" ht="15.75" thickBot="1" x14ac:dyDescent="0.3">
      <c r="A8" s="67"/>
      <c r="B8" s="11" t="s">
        <v>21</v>
      </c>
      <c r="C8" s="18">
        <f>'Таблица 3(заполняется первой!)'!C26</f>
        <v>225</v>
      </c>
      <c r="D8" s="19">
        <v>37</v>
      </c>
    </row>
    <row r="9" spans="1:4" ht="15.75" thickBot="1" x14ac:dyDescent="0.3">
      <c r="A9" s="67"/>
      <c r="B9" s="11" t="s">
        <v>22</v>
      </c>
      <c r="C9" s="18">
        <f>'Таблица 3(заполняется первой!)'!C27</f>
        <v>59</v>
      </c>
      <c r="D9" s="19">
        <v>0</v>
      </c>
    </row>
    <row r="10" spans="1:4" ht="15.75" thickBot="1" x14ac:dyDescent="0.3">
      <c r="A10" s="67"/>
      <c r="B10" s="11" t="s">
        <v>23</v>
      </c>
      <c r="C10" s="18">
        <f>'Таблица 3(заполняется первой!)'!C28</f>
        <v>190</v>
      </c>
      <c r="D10" s="19">
        <v>0</v>
      </c>
    </row>
    <row r="11" spans="1:4" ht="16.5" thickBot="1" x14ac:dyDescent="0.3">
      <c r="A11" s="68"/>
      <c r="B11" s="20" t="s">
        <v>24</v>
      </c>
      <c r="C11" s="21">
        <f>SUM(C3:C10)</f>
        <v>909</v>
      </c>
      <c r="D11" s="22">
        <f t="shared" ref="D11" si="0">SUM(D3:D10)</f>
        <v>95</v>
      </c>
    </row>
    <row r="12" spans="1:4" ht="15.75" thickBot="1" x14ac:dyDescent="0.3">
      <c r="A12" s="39" t="s">
        <v>9</v>
      </c>
      <c r="B12" s="11" t="s">
        <v>16</v>
      </c>
      <c r="C12" s="18">
        <f>'Таблица 3(заполняется первой!)'!C30</f>
        <v>0</v>
      </c>
      <c r="D12" s="19">
        <v>0</v>
      </c>
    </row>
    <row r="13" spans="1:4" ht="15.75" thickBot="1" x14ac:dyDescent="0.3">
      <c r="A13" s="67"/>
      <c r="B13" s="11" t="s">
        <v>17</v>
      </c>
      <c r="C13" s="18">
        <f>'Таблица 3(заполняется первой!)'!C31</f>
        <v>0</v>
      </c>
      <c r="D13" s="19">
        <v>0</v>
      </c>
    </row>
    <row r="14" spans="1:4" ht="15.75" thickBot="1" x14ac:dyDescent="0.3">
      <c r="A14" s="67"/>
      <c r="B14" s="11" t="s">
        <v>18</v>
      </c>
      <c r="C14" s="18">
        <f>'Таблица 3(заполняется первой!)'!C32</f>
        <v>28</v>
      </c>
      <c r="D14" s="19">
        <v>14</v>
      </c>
    </row>
    <row r="15" spans="1:4" ht="15.75" thickBot="1" x14ac:dyDescent="0.3">
      <c r="A15" s="67"/>
      <c r="B15" s="11" t="s">
        <v>19</v>
      </c>
      <c r="C15" s="18">
        <f>'Таблица 3(заполняется первой!)'!C33</f>
        <v>37</v>
      </c>
      <c r="D15" s="19">
        <v>0</v>
      </c>
    </row>
    <row r="16" spans="1:4" ht="15.75" thickBot="1" x14ac:dyDescent="0.3">
      <c r="A16" s="67"/>
      <c r="B16" s="11" t="s">
        <v>20</v>
      </c>
      <c r="C16" s="18">
        <f>'Таблица 3(заполняется первой!)'!C34</f>
        <v>0</v>
      </c>
      <c r="D16" s="19">
        <v>0</v>
      </c>
    </row>
    <row r="17" spans="1:4" ht="15.75" thickBot="1" x14ac:dyDescent="0.3">
      <c r="A17" s="67"/>
      <c r="B17" s="11" t="s">
        <v>21</v>
      </c>
      <c r="C17" s="18">
        <f>'Таблица 3(заполняется первой!)'!C35</f>
        <v>64</v>
      </c>
      <c r="D17" s="19">
        <v>0</v>
      </c>
    </row>
    <row r="18" spans="1:4" ht="15.75" thickBot="1" x14ac:dyDescent="0.3">
      <c r="A18" s="67"/>
      <c r="B18" s="11" t="s">
        <v>22</v>
      </c>
      <c r="C18" s="18">
        <f>'Таблица 3(заполняется первой!)'!C36</f>
        <v>0</v>
      </c>
      <c r="D18" s="19">
        <v>0</v>
      </c>
    </row>
    <row r="19" spans="1:4" ht="15.75" thickBot="1" x14ac:dyDescent="0.3">
      <c r="A19" s="67"/>
      <c r="B19" s="11" t="s">
        <v>23</v>
      </c>
      <c r="C19" s="18">
        <f>'Таблица 3(заполняется первой!)'!C37</f>
        <v>0</v>
      </c>
      <c r="D19" s="19">
        <v>0</v>
      </c>
    </row>
    <row r="20" spans="1:4" ht="16.5" thickBot="1" x14ac:dyDescent="0.3">
      <c r="A20" s="68"/>
      <c r="B20" s="20" t="s">
        <v>24</v>
      </c>
      <c r="C20" s="21">
        <f>SUM(C12:C19)</f>
        <v>129</v>
      </c>
      <c r="D20" s="22">
        <f t="shared" ref="D20" si="1">SUM(D12:D19)</f>
        <v>14</v>
      </c>
    </row>
  </sheetData>
  <sheetProtection sheet="1" selectLockedCells="1"/>
  <autoFilter ref="A1:D2">
    <filterColumn colId="0" showButton="0"/>
  </autoFilter>
  <mergeCells count="4">
    <mergeCell ref="A1:B2"/>
    <mergeCell ref="C1:C2"/>
    <mergeCell ref="A3:A11"/>
    <mergeCell ref="A12:A20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6"/>
  <sheetViews>
    <sheetView workbookViewId="0">
      <selection activeCell="D54" sqref="D54"/>
    </sheetView>
  </sheetViews>
  <sheetFormatPr defaultRowHeight="15" x14ac:dyDescent="0.25"/>
  <cols>
    <col min="1" max="2" width="36.7109375" style="1" customWidth="1"/>
    <col min="3" max="3" width="20.7109375" style="1" customWidth="1"/>
    <col min="4" max="4" width="36.7109375" style="1" customWidth="1"/>
    <col min="5" max="16384" width="9.140625" style="1"/>
  </cols>
  <sheetData>
    <row r="1" spans="1:4" ht="105.75" customHeight="1" thickBot="1" x14ac:dyDescent="0.3">
      <c r="A1" s="34" t="s">
        <v>0</v>
      </c>
      <c r="B1" s="57"/>
      <c r="C1" s="39" t="s">
        <v>1</v>
      </c>
      <c r="D1" s="30" t="s">
        <v>30</v>
      </c>
    </row>
    <row r="2" spans="1:4" ht="15.75" customHeight="1" thickBot="1" x14ac:dyDescent="0.3">
      <c r="A2" s="58"/>
      <c r="B2" s="59"/>
      <c r="C2" s="40"/>
      <c r="D2" s="24" t="s">
        <v>14</v>
      </c>
    </row>
    <row r="3" spans="1:4" ht="15" customHeight="1" thickBot="1" x14ac:dyDescent="0.3">
      <c r="A3" s="39" t="s">
        <v>8</v>
      </c>
      <c r="B3" s="11" t="s">
        <v>16</v>
      </c>
      <c r="C3" s="18">
        <f>'Таблица3.1(заполняется второй!)'!C3</f>
        <v>15</v>
      </c>
      <c r="D3" s="19">
        <v>1</v>
      </c>
    </row>
    <row r="4" spans="1:4" ht="15" customHeight="1" thickBot="1" x14ac:dyDescent="0.3">
      <c r="A4" s="67"/>
      <c r="B4" s="11" t="s">
        <v>17</v>
      </c>
      <c r="C4" s="18">
        <f>'Таблица3.1(заполняется второй!)'!C4</f>
        <v>37</v>
      </c>
      <c r="D4" s="19">
        <v>19</v>
      </c>
    </row>
    <row r="5" spans="1:4" ht="15" customHeight="1" thickBot="1" x14ac:dyDescent="0.3">
      <c r="A5" s="67"/>
      <c r="B5" s="11" t="s">
        <v>18</v>
      </c>
      <c r="C5" s="18">
        <f>'Таблица3.1(заполняется второй!)'!C5</f>
        <v>26</v>
      </c>
      <c r="D5" s="19">
        <v>0</v>
      </c>
    </row>
    <row r="6" spans="1:4" ht="15" customHeight="1" thickBot="1" x14ac:dyDescent="0.3">
      <c r="A6" s="67"/>
      <c r="B6" s="11" t="s">
        <v>19</v>
      </c>
      <c r="C6" s="18">
        <f>'Таблица3.1(заполняется второй!)'!C6</f>
        <v>32</v>
      </c>
      <c r="D6" s="19">
        <v>0</v>
      </c>
    </row>
    <row r="7" spans="1:4" ht="15" customHeight="1" thickBot="1" x14ac:dyDescent="0.3">
      <c r="A7" s="67"/>
      <c r="B7" s="11" t="s">
        <v>20</v>
      </c>
      <c r="C7" s="18">
        <f>'Таблица3.1(заполняется второй!)'!C7</f>
        <v>30</v>
      </c>
      <c r="D7" s="19">
        <v>6</v>
      </c>
    </row>
    <row r="8" spans="1:4" ht="15" customHeight="1" thickBot="1" x14ac:dyDescent="0.3">
      <c r="A8" s="67"/>
      <c r="B8" s="11" t="s">
        <v>21</v>
      </c>
      <c r="C8" s="18">
        <f>'Таблица3.1(заполняется второй!)'!C8</f>
        <v>62</v>
      </c>
      <c r="D8" s="19">
        <v>11</v>
      </c>
    </row>
    <row r="9" spans="1:4" ht="15" customHeight="1" thickBot="1" x14ac:dyDescent="0.3">
      <c r="A9" s="67"/>
      <c r="B9" s="11" t="s">
        <v>22</v>
      </c>
      <c r="C9" s="18">
        <f>'Таблица3.1(заполняется второй!)'!C9</f>
        <v>16</v>
      </c>
      <c r="D9" s="19">
        <v>0</v>
      </c>
    </row>
    <row r="10" spans="1:4" ht="15" customHeight="1" thickBot="1" x14ac:dyDescent="0.3">
      <c r="A10" s="67"/>
      <c r="B10" s="11" t="s">
        <v>23</v>
      </c>
      <c r="C10" s="18">
        <f>'Таблица3.1(заполняется второй!)'!C10</f>
        <v>67</v>
      </c>
      <c r="D10" s="19">
        <v>0</v>
      </c>
    </row>
    <row r="11" spans="1:4" ht="30.75" customHeight="1" thickBot="1" x14ac:dyDescent="0.3">
      <c r="A11" s="67"/>
      <c r="B11" s="27" t="s">
        <v>27</v>
      </c>
      <c r="C11" s="28">
        <f>SUM(C3:C10)</f>
        <v>285</v>
      </c>
      <c r="D11" s="29">
        <f t="shared" ref="D11" si="0">SUM(D3:D10)</f>
        <v>37</v>
      </c>
    </row>
    <row r="12" spans="1:4" ht="15.75" thickBot="1" x14ac:dyDescent="0.3">
      <c r="A12" s="69"/>
      <c r="B12" s="11" t="s">
        <v>16</v>
      </c>
      <c r="C12" s="18">
        <f>'Таблица3.1(заполняется второй!)'!C12</f>
        <v>61</v>
      </c>
      <c r="D12" s="19">
        <v>1</v>
      </c>
    </row>
    <row r="13" spans="1:4" ht="15.75" thickBot="1" x14ac:dyDescent="0.3">
      <c r="A13" s="69"/>
      <c r="B13" s="11" t="s">
        <v>17</v>
      </c>
      <c r="C13" s="18">
        <f>'Таблица3.1(заполняется второй!)'!C13</f>
        <v>65</v>
      </c>
      <c r="D13" s="19">
        <v>29</v>
      </c>
    </row>
    <row r="14" spans="1:4" ht="15.75" thickBot="1" x14ac:dyDescent="0.3">
      <c r="A14" s="69"/>
      <c r="B14" s="11" t="s">
        <v>18</v>
      </c>
      <c r="C14" s="18">
        <f>'Таблица3.1(заполняется второй!)'!C14</f>
        <v>45</v>
      </c>
      <c r="D14" s="19">
        <v>0</v>
      </c>
    </row>
    <row r="15" spans="1:4" ht="15.75" thickBot="1" x14ac:dyDescent="0.3">
      <c r="A15" s="69"/>
      <c r="B15" s="11" t="s">
        <v>19</v>
      </c>
      <c r="C15" s="18">
        <f>'Таблица3.1(заполняется второй!)'!C15</f>
        <v>83</v>
      </c>
      <c r="D15" s="19">
        <v>0</v>
      </c>
    </row>
    <row r="16" spans="1:4" ht="15.75" thickBot="1" x14ac:dyDescent="0.3">
      <c r="A16" s="69"/>
      <c r="B16" s="11" t="s">
        <v>20</v>
      </c>
      <c r="C16" s="18">
        <f>'Таблица3.1(заполняется второй!)'!C16</f>
        <v>68</v>
      </c>
      <c r="D16" s="19">
        <v>11</v>
      </c>
    </row>
    <row r="17" spans="1:4" ht="15.75" thickBot="1" x14ac:dyDescent="0.3">
      <c r="A17" s="69"/>
      <c r="B17" s="11" t="s">
        <v>21</v>
      </c>
      <c r="C17" s="18">
        <f>'Таблица3.1(заполняется второй!)'!C17</f>
        <v>149</v>
      </c>
      <c r="D17" s="19">
        <v>16</v>
      </c>
    </row>
    <row r="18" spans="1:4" ht="15.75" thickBot="1" x14ac:dyDescent="0.3">
      <c r="A18" s="69"/>
      <c r="B18" s="11" t="s">
        <v>22</v>
      </c>
      <c r="C18" s="18">
        <f>'Таблица3.1(заполняется второй!)'!C18</f>
        <v>17</v>
      </c>
      <c r="D18" s="19">
        <v>0</v>
      </c>
    </row>
    <row r="19" spans="1:4" ht="15.75" thickBot="1" x14ac:dyDescent="0.3">
      <c r="A19" s="69"/>
      <c r="B19" s="11" t="s">
        <v>23</v>
      </c>
      <c r="C19" s="18">
        <f>'Таблица3.1(заполняется второй!)'!C19</f>
        <v>141</v>
      </c>
      <c r="D19" s="19">
        <v>0</v>
      </c>
    </row>
    <row r="20" spans="1:4" ht="30.75" customHeight="1" thickBot="1" x14ac:dyDescent="0.3">
      <c r="A20" s="69"/>
      <c r="B20" s="31" t="s">
        <v>28</v>
      </c>
      <c r="C20" s="28">
        <f>SUM(C12:C19)</f>
        <v>629</v>
      </c>
      <c r="D20" s="29">
        <f t="shared" ref="D20" si="1">SUM(D12:D19)</f>
        <v>57</v>
      </c>
    </row>
    <row r="21" spans="1:4" ht="15.75" thickBot="1" x14ac:dyDescent="0.3">
      <c r="A21" s="69"/>
      <c r="B21" s="11" t="s">
        <v>16</v>
      </c>
      <c r="C21" s="18">
        <f>'Таблица3.1(заполняется второй!)'!C21</f>
        <v>24</v>
      </c>
      <c r="D21" s="19">
        <v>2</v>
      </c>
    </row>
    <row r="22" spans="1:4" ht="15.75" thickBot="1" x14ac:dyDescent="0.3">
      <c r="A22" s="69"/>
      <c r="B22" s="11" t="s">
        <v>17</v>
      </c>
      <c r="C22" s="18">
        <f>'Таблица3.1(заполняется второй!)'!C22</f>
        <v>29</v>
      </c>
      <c r="D22" s="19">
        <v>14</v>
      </c>
    </row>
    <row r="23" spans="1:4" ht="15.75" thickBot="1" x14ac:dyDescent="0.3">
      <c r="A23" s="69"/>
      <c r="B23" s="11" t="s">
        <v>18</v>
      </c>
      <c r="C23" s="18">
        <f>'Таблица3.1(заполняется второй!)'!C23</f>
        <v>17</v>
      </c>
      <c r="D23" s="19">
        <v>0</v>
      </c>
    </row>
    <row r="24" spans="1:4" ht="15.75" thickBot="1" x14ac:dyDescent="0.3">
      <c r="A24" s="69"/>
      <c r="B24" s="11" t="s">
        <v>19</v>
      </c>
      <c r="C24" s="18">
        <f>'Таблица3.1(заполняется второй!)'!C24</f>
        <v>22</v>
      </c>
      <c r="D24" s="19">
        <v>0</v>
      </c>
    </row>
    <row r="25" spans="1:4" ht="15.75" thickBot="1" x14ac:dyDescent="0.3">
      <c r="A25" s="69"/>
      <c r="B25" s="11" t="s">
        <v>20</v>
      </c>
      <c r="C25" s="18">
        <f>'Таблица3.1(заполняется второй!)'!C25</f>
        <v>33</v>
      </c>
      <c r="D25" s="19">
        <v>9</v>
      </c>
    </row>
    <row r="26" spans="1:4" ht="15.75" thickBot="1" x14ac:dyDescent="0.3">
      <c r="A26" s="69"/>
      <c r="B26" s="11" t="s">
        <v>21</v>
      </c>
      <c r="C26" s="18">
        <f>'Таблица3.1(заполняется второй!)'!C26</f>
        <v>24</v>
      </c>
      <c r="D26" s="19">
        <v>0</v>
      </c>
    </row>
    <row r="27" spans="1:4" ht="15.75" thickBot="1" x14ac:dyDescent="0.3">
      <c r="A27" s="69"/>
      <c r="B27" s="11" t="s">
        <v>22</v>
      </c>
      <c r="C27" s="18">
        <f>'Таблица3.1(заполняется второй!)'!C27</f>
        <v>19</v>
      </c>
      <c r="D27" s="14">
        <v>0</v>
      </c>
    </row>
    <row r="28" spans="1:4" ht="15.75" thickBot="1" x14ac:dyDescent="0.3">
      <c r="A28" s="69"/>
      <c r="B28" s="11" t="s">
        <v>23</v>
      </c>
      <c r="C28" s="18">
        <f>'Таблица3.1(заполняется второй!)'!C28</f>
        <v>78</v>
      </c>
      <c r="D28" s="19">
        <v>0</v>
      </c>
    </row>
    <row r="29" spans="1:4" ht="30.75" customHeight="1" thickBot="1" x14ac:dyDescent="0.3">
      <c r="A29" s="69"/>
      <c r="B29" s="31" t="s">
        <v>29</v>
      </c>
      <c r="C29" s="28">
        <f>SUM(C21:C28)</f>
        <v>246</v>
      </c>
      <c r="D29" s="29">
        <f t="shared" ref="D29" si="2">SUM(D21:D28)</f>
        <v>25</v>
      </c>
    </row>
    <row r="30" spans="1:4" ht="15.75" thickBot="1" x14ac:dyDescent="0.3">
      <c r="A30" s="39" t="s">
        <v>9</v>
      </c>
      <c r="B30" s="11" t="s">
        <v>16</v>
      </c>
      <c r="C30" s="18">
        <f>'Таблица3.1(заполняется второй!)'!C30</f>
        <v>0</v>
      </c>
      <c r="D30" s="19">
        <v>0</v>
      </c>
    </row>
    <row r="31" spans="1:4" ht="15.75" thickBot="1" x14ac:dyDescent="0.3">
      <c r="A31" s="67"/>
      <c r="B31" s="11" t="s">
        <v>17</v>
      </c>
      <c r="C31" s="18">
        <f>'Таблица3.1(заполняется второй!)'!C31</f>
        <v>0</v>
      </c>
      <c r="D31" s="19">
        <v>0</v>
      </c>
    </row>
    <row r="32" spans="1:4" ht="15.75" thickBot="1" x14ac:dyDescent="0.3">
      <c r="A32" s="67"/>
      <c r="B32" s="11" t="s">
        <v>18</v>
      </c>
      <c r="C32" s="18">
        <f>'Таблица3.1(заполняется второй!)'!C32</f>
        <v>10</v>
      </c>
      <c r="D32" s="19">
        <v>10</v>
      </c>
    </row>
    <row r="33" spans="1:4" ht="15.75" thickBot="1" x14ac:dyDescent="0.3">
      <c r="A33" s="67"/>
      <c r="B33" s="11" t="s">
        <v>19</v>
      </c>
      <c r="C33" s="18">
        <f>'Таблица3.1(заполняется второй!)'!C33</f>
        <v>16</v>
      </c>
      <c r="D33" s="19">
        <v>0</v>
      </c>
    </row>
    <row r="34" spans="1:4" ht="15.75" thickBot="1" x14ac:dyDescent="0.3">
      <c r="A34" s="67"/>
      <c r="B34" s="11" t="s">
        <v>20</v>
      </c>
      <c r="C34" s="18">
        <f>'Таблица3.1(заполняется второй!)'!C34</f>
        <v>0</v>
      </c>
      <c r="D34" s="19">
        <v>0</v>
      </c>
    </row>
    <row r="35" spans="1:4" ht="15.75" thickBot="1" x14ac:dyDescent="0.3">
      <c r="A35" s="67"/>
      <c r="B35" s="11" t="s">
        <v>21</v>
      </c>
      <c r="C35" s="18">
        <f>'Таблица3.1(заполняется второй!)'!C35</f>
        <v>28</v>
      </c>
      <c r="D35" s="19">
        <v>0</v>
      </c>
    </row>
    <row r="36" spans="1:4" ht="15.75" thickBot="1" x14ac:dyDescent="0.3">
      <c r="A36" s="67"/>
      <c r="B36" s="11" t="s">
        <v>22</v>
      </c>
      <c r="C36" s="18">
        <f>'Таблица3.1(заполняется второй!)'!C36</f>
        <v>0</v>
      </c>
      <c r="D36" s="19">
        <v>0</v>
      </c>
    </row>
    <row r="37" spans="1:4" ht="15.75" thickBot="1" x14ac:dyDescent="0.3">
      <c r="A37" s="67"/>
      <c r="B37" s="11" t="s">
        <v>23</v>
      </c>
      <c r="C37" s="18">
        <f>'Таблица3.1(заполняется второй!)'!C37</f>
        <v>0</v>
      </c>
      <c r="D37" s="19">
        <v>0</v>
      </c>
    </row>
    <row r="38" spans="1:4" ht="30" thickBot="1" x14ac:dyDescent="0.3">
      <c r="A38" s="67"/>
      <c r="B38" s="27" t="s">
        <v>27</v>
      </c>
      <c r="C38" s="28">
        <f>SUM(C30:C37)</f>
        <v>54</v>
      </c>
      <c r="D38" s="29">
        <f t="shared" ref="D38" si="3">SUM(D30:D37)</f>
        <v>10</v>
      </c>
    </row>
    <row r="39" spans="1:4" ht="15.75" thickBot="1" x14ac:dyDescent="0.3">
      <c r="A39" s="69"/>
      <c r="B39" s="11" t="s">
        <v>16</v>
      </c>
      <c r="C39" s="18">
        <f>'Таблица3.1(заполняется второй!)'!C39</f>
        <v>0</v>
      </c>
      <c r="D39" s="19">
        <v>0</v>
      </c>
    </row>
    <row r="40" spans="1:4" ht="15.75" thickBot="1" x14ac:dyDescent="0.3">
      <c r="A40" s="69"/>
      <c r="B40" s="11" t="s">
        <v>17</v>
      </c>
      <c r="C40" s="18">
        <f>'Таблица3.1(заполняется второй!)'!C40</f>
        <v>0</v>
      </c>
      <c r="D40" s="19">
        <v>0</v>
      </c>
    </row>
    <row r="41" spans="1:4" ht="15.75" thickBot="1" x14ac:dyDescent="0.3">
      <c r="A41" s="69"/>
      <c r="B41" s="11" t="s">
        <v>18</v>
      </c>
      <c r="C41" s="18">
        <f>'Таблица3.1(заполняется второй!)'!C41</f>
        <v>18</v>
      </c>
      <c r="D41" s="19">
        <v>18</v>
      </c>
    </row>
    <row r="42" spans="1:4" ht="15.75" thickBot="1" x14ac:dyDescent="0.3">
      <c r="A42" s="69"/>
      <c r="B42" s="11" t="s">
        <v>19</v>
      </c>
      <c r="C42" s="18">
        <f>'Таблица3.1(заполняется второй!)'!C42</f>
        <v>28</v>
      </c>
      <c r="D42" s="19">
        <v>0</v>
      </c>
    </row>
    <row r="43" spans="1:4" ht="15.75" thickBot="1" x14ac:dyDescent="0.3">
      <c r="A43" s="69"/>
      <c r="B43" s="11" t="s">
        <v>20</v>
      </c>
      <c r="C43" s="18">
        <f>'Таблица3.1(заполняется второй!)'!C43</f>
        <v>0</v>
      </c>
      <c r="D43" s="19">
        <v>0</v>
      </c>
    </row>
    <row r="44" spans="1:4" ht="15.75" thickBot="1" x14ac:dyDescent="0.3">
      <c r="A44" s="69"/>
      <c r="B44" s="11" t="s">
        <v>21</v>
      </c>
      <c r="C44" s="18">
        <f>'Таблица3.1(заполняется второй!)'!C44</f>
        <v>29</v>
      </c>
      <c r="D44" s="19">
        <v>0</v>
      </c>
    </row>
    <row r="45" spans="1:4" ht="15.75" thickBot="1" x14ac:dyDescent="0.3">
      <c r="A45" s="69"/>
      <c r="B45" s="11" t="s">
        <v>22</v>
      </c>
      <c r="C45" s="18">
        <f>'Таблица3.1(заполняется второй!)'!C45</f>
        <v>0</v>
      </c>
      <c r="D45" s="19">
        <v>0</v>
      </c>
    </row>
    <row r="46" spans="1:4" ht="15.75" thickBot="1" x14ac:dyDescent="0.3">
      <c r="A46" s="69"/>
      <c r="B46" s="11" t="s">
        <v>23</v>
      </c>
      <c r="C46" s="18">
        <f>'Таблица3.1(заполняется второй!)'!C46</f>
        <v>0</v>
      </c>
      <c r="D46" s="19">
        <v>0</v>
      </c>
    </row>
    <row r="47" spans="1:4" ht="30.75" customHeight="1" thickBot="1" x14ac:dyDescent="0.3">
      <c r="A47" s="69"/>
      <c r="B47" s="31" t="s">
        <v>28</v>
      </c>
      <c r="C47" s="28">
        <f>SUM(C39:C46)</f>
        <v>75</v>
      </c>
      <c r="D47" s="29">
        <f t="shared" ref="D47" si="4">SUM(D39:D46)</f>
        <v>18</v>
      </c>
    </row>
    <row r="48" spans="1:4" ht="15.75" thickBot="1" x14ac:dyDescent="0.3">
      <c r="A48" s="69"/>
      <c r="B48" s="11" t="s">
        <v>16</v>
      </c>
      <c r="C48" s="18">
        <f>'Таблица3.1(заполняется второй!)'!C48</f>
        <v>0</v>
      </c>
      <c r="D48" s="19">
        <v>0</v>
      </c>
    </row>
    <row r="49" spans="1:4" ht="15.75" thickBot="1" x14ac:dyDescent="0.3">
      <c r="A49" s="69"/>
      <c r="B49" s="11" t="s">
        <v>17</v>
      </c>
      <c r="C49" s="18">
        <f>'Таблица3.1(заполняется второй!)'!C49</f>
        <v>0</v>
      </c>
      <c r="D49" s="19">
        <v>0</v>
      </c>
    </row>
    <row r="50" spans="1:4" ht="15.75" thickBot="1" x14ac:dyDescent="0.3">
      <c r="A50" s="69"/>
      <c r="B50" s="11" t="s">
        <v>18</v>
      </c>
      <c r="C50" s="18">
        <f>'Таблица3.1(заполняется второй!)'!C50</f>
        <v>0</v>
      </c>
      <c r="D50" s="19">
        <v>0</v>
      </c>
    </row>
    <row r="51" spans="1:4" ht="15.75" thickBot="1" x14ac:dyDescent="0.3">
      <c r="A51" s="69"/>
      <c r="B51" s="11" t="s">
        <v>19</v>
      </c>
      <c r="C51" s="18">
        <f>'Таблица3.1(заполняется второй!)'!C51</f>
        <v>0</v>
      </c>
      <c r="D51" s="19">
        <v>0</v>
      </c>
    </row>
    <row r="52" spans="1:4" ht="15.75" thickBot="1" x14ac:dyDescent="0.3">
      <c r="A52" s="69"/>
      <c r="B52" s="11" t="s">
        <v>20</v>
      </c>
      <c r="C52" s="18">
        <f>'Таблица3.1(заполняется второй!)'!C52</f>
        <v>0</v>
      </c>
      <c r="D52" s="19">
        <v>0</v>
      </c>
    </row>
    <row r="53" spans="1:4" ht="15.75" thickBot="1" x14ac:dyDescent="0.3">
      <c r="A53" s="69"/>
      <c r="B53" s="11" t="s">
        <v>21</v>
      </c>
      <c r="C53" s="18">
        <f>'Таблица3.1(заполняется второй!)'!C53</f>
        <v>7</v>
      </c>
      <c r="D53" s="19">
        <v>0</v>
      </c>
    </row>
    <row r="54" spans="1:4" ht="15.75" thickBot="1" x14ac:dyDescent="0.3">
      <c r="A54" s="69"/>
      <c r="B54" s="11" t="s">
        <v>22</v>
      </c>
      <c r="C54" s="18">
        <f>'Таблица3.1(заполняется второй!)'!C54</f>
        <v>0</v>
      </c>
      <c r="D54" s="14">
        <v>0</v>
      </c>
    </row>
    <row r="55" spans="1:4" ht="15.75" thickBot="1" x14ac:dyDescent="0.3">
      <c r="A55" s="69"/>
      <c r="B55" s="11" t="s">
        <v>23</v>
      </c>
      <c r="C55" s="18">
        <f>'Таблица3.1(заполняется второй!)'!C55</f>
        <v>0</v>
      </c>
      <c r="D55" s="19">
        <v>0</v>
      </c>
    </row>
    <row r="56" spans="1:4" ht="30.75" customHeight="1" thickBot="1" x14ac:dyDescent="0.3">
      <c r="A56" s="68"/>
      <c r="B56" s="31" t="s">
        <v>29</v>
      </c>
      <c r="C56" s="28">
        <f>SUM(C48:C55)</f>
        <v>7</v>
      </c>
      <c r="D56" s="29">
        <f t="shared" ref="D56" si="5">SUM(D48:D55)</f>
        <v>0</v>
      </c>
    </row>
  </sheetData>
  <sheetProtection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6"/>
  <sheetViews>
    <sheetView zoomScale="93" zoomScaleNormal="93" workbookViewId="0">
      <selection activeCell="C49" sqref="C49:D49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" customHeight="1" thickBot="1" x14ac:dyDescent="0.3">
      <c r="A1" s="34" t="s">
        <v>0</v>
      </c>
      <c r="B1" s="57"/>
      <c r="C1" s="39" t="s">
        <v>31</v>
      </c>
      <c r="D1" s="32" t="s">
        <v>32</v>
      </c>
    </row>
    <row r="2" spans="1:4" ht="15.75" thickBot="1" x14ac:dyDescent="0.3">
      <c r="A2" s="58"/>
      <c r="B2" s="59"/>
      <c r="C2" s="40"/>
      <c r="D2" s="2" t="s">
        <v>14</v>
      </c>
    </row>
    <row r="3" spans="1:4" ht="15.75" thickBot="1" x14ac:dyDescent="0.3">
      <c r="A3" s="74" t="s">
        <v>6</v>
      </c>
      <c r="B3" s="11" t="s">
        <v>16</v>
      </c>
      <c r="C3" s="12">
        <v>2</v>
      </c>
      <c r="D3" s="13">
        <v>0</v>
      </c>
    </row>
    <row r="4" spans="1:4" ht="15.75" thickBot="1" x14ac:dyDescent="0.3">
      <c r="A4" s="77"/>
      <c r="B4" s="11" t="s">
        <v>17</v>
      </c>
      <c r="C4" s="12">
        <v>1</v>
      </c>
      <c r="D4" s="13">
        <v>0</v>
      </c>
    </row>
    <row r="5" spans="1:4" ht="15.75" thickBot="1" x14ac:dyDescent="0.3">
      <c r="A5" s="77"/>
      <c r="B5" s="11" t="s">
        <v>18</v>
      </c>
      <c r="C5" s="12">
        <v>3</v>
      </c>
      <c r="D5" s="13">
        <v>3</v>
      </c>
    </row>
    <row r="6" spans="1:4" ht="15.75" thickBot="1" x14ac:dyDescent="0.3">
      <c r="A6" s="77"/>
      <c r="B6" s="11" t="s">
        <v>19</v>
      </c>
      <c r="C6" s="12">
        <v>8</v>
      </c>
      <c r="D6" s="13">
        <v>0</v>
      </c>
    </row>
    <row r="7" spans="1:4" ht="15.75" thickBot="1" x14ac:dyDescent="0.3">
      <c r="A7" s="77"/>
      <c r="B7" s="11" t="s">
        <v>20</v>
      </c>
      <c r="C7" s="12">
        <v>0</v>
      </c>
      <c r="D7" s="13">
        <v>0</v>
      </c>
    </row>
    <row r="8" spans="1:4" ht="15.75" thickBot="1" x14ac:dyDescent="0.3">
      <c r="A8" s="77"/>
      <c r="B8" s="11" t="s">
        <v>21</v>
      </c>
      <c r="C8" s="12">
        <v>30</v>
      </c>
      <c r="D8" s="13">
        <v>2</v>
      </c>
    </row>
    <row r="9" spans="1:4" ht="15.75" thickBot="1" x14ac:dyDescent="0.3">
      <c r="A9" s="77"/>
      <c r="B9" s="11" t="s">
        <v>22</v>
      </c>
      <c r="C9" s="12">
        <v>0</v>
      </c>
      <c r="D9" s="13">
        <v>0</v>
      </c>
    </row>
    <row r="10" spans="1:4" ht="15.75" thickBot="1" x14ac:dyDescent="0.3">
      <c r="A10" s="77"/>
      <c r="B10" s="11" t="s">
        <v>23</v>
      </c>
      <c r="C10" s="12">
        <v>30</v>
      </c>
      <c r="D10" s="13">
        <v>1</v>
      </c>
    </row>
    <row r="11" spans="1:4" ht="16.5" thickBot="1" x14ac:dyDescent="0.3">
      <c r="A11" s="78"/>
      <c r="B11" s="15" t="s">
        <v>24</v>
      </c>
      <c r="C11" s="16">
        <f>SUM(C3:C10)</f>
        <v>74</v>
      </c>
      <c r="D11" s="17">
        <f t="shared" ref="D11" si="0">SUM(D3:D10)</f>
        <v>6</v>
      </c>
    </row>
    <row r="12" spans="1:4" ht="15.75" thickBot="1" x14ac:dyDescent="0.3">
      <c r="A12" s="48" t="s">
        <v>7</v>
      </c>
      <c r="B12" s="11" t="s">
        <v>16</v>
      </c>
      <c r="C12" s="12">
        <v>0</v>
      </c>
      <c r="D12" s="13">
        <v>0</v>
      </c>
    </row>
    <row r="13" spans="1:4" ht="15.75" thickBot="1" x14ac:dyDescent="0.3">
      <c r="A13" s="49"/>
      <c r="B13" s="11" t="s">
        <v>17</v>
      </c>
      <c r="C13" s="12">
        <v>0</v>
      </c>
      <c r="D13" s="13">
        <v>0</v>
      </c>
    </row>
    <row r="14" spans="1:4" ht="15.75" thickBot="1" x14ac:dyDescent="0.3">
      <c r="A14" s="49"/>
      <c r="B14" s="11" t="s">
        <v>18</v>
      </c>
      <c r="C14" s="12">
        <v>0</v>
      </c>
      <c r="D14" s="13">
        <v>0</v>
      </c>
    </row>
    <row r="15" spans="1:4" ht="15.75" thickBot="1" x14ac:dyDescent="0.3">
      <c r="A15" s="49"/>
      <c r="B15" s="11" t="s">
        <v>19</v>
      </c>
      <c r="C15" s="12">
        <v>0</v>
      </c>
      <c r="D15" s="13">
        <v>0</v>
      </c>
    </row>
    <row r="16" spans="1:4" ht="15.75" thickBot="1" x14ac:dyDescent="0.3">
      <c r="A16" s="49"/>
      <c r="B16" s="11" t="s">
        <v>20</v>
      </c>
      <c r="C16" s="12">
        <v>0</v>
      </c>
      <c r="D16" s="13">
        <v>0</v>
      </c>
    </row>
    <row r="17" spans="1:4" ht="15.75" thickBot="1" x14ac:dyDescent="0.3">
      <c r="A17" s="49"/>
      <c r="B17" s="11" t="s">
        <v>21</v>
      </c>
      <c r="C17" s="12">
        <v>2</v>
      </c>
      <c r="D17" s="13">
        <v>5</v>
      </c>
    </row>
    <row r="18" spans="1:4" ht="15.75" thickBot="1" x14ac:dyDescent="0.3">
      <c r="A18" s="49"/>
      <c r="B18" s="11" t="s">
        <v>22</v>
      </c>
      <c r="C18" s="12"/>
      <c r="D18" s="13"/>
    </row>
    <row r="19" spans="1:4" ht="15.75" thickBot="1" x14ac:dyDescent="0.3">
      <c r="A19" s="49"/>
      <c r="B19" s="11" t="s">
        <v>23</v>
      </c>
      <c r="C19" s="12">
        <v>0</v>
      </c>
      <c r="D19" s="13">
        <v>0</v>
      </c>
    </row>
    <row r="20" spans="1:4" ht="16.5" thickBot="1" x14ac:dyDescent="0.3">
      <c r="A20" s="49"/>
      <c r="B20" s="15" t="s">
        <v>24</v>
      </c>
      <c r="C20" s="16">
        <f>SUM(C12:C19)</f>
        <v>2</v>
      </c>
      <c r="D20" s="17">
        <f t="shared" ref="D20" si="1">SUM(D12:D19)</f>
        <v>5</v>
      </c>
    </row>
    <row r="21" spans="1:4" ht="15.75" thickBot="1" x14ac:dyDescent="0.3">
      <c r="A21" s="74" t="s">
        <v>8</v>
      </c>
      <c r="B21" s="11" t="s">
        <v>16</v>
      </c>
      <c r="C21" s="18">
        <v>34</v>
      </c>
      <c r="D21" s="19">
        <v>1</v>
      </c>
    </row>
    <row r="22" spans="1:4" ht="15.75" thickBot="1" x14ac:dyDescent="0.3">
      <c r="A22" s="75"/>
      <c r="B22" s="11" t="s">
        <v>17</v>
      </c>
      <c r="C22" s="18">
        <v>36</v>
      </c>
      <c r="D22" s="19">
        <v>1</v>
      </c>
    </row>
    <row r="23" spans="1:4" ht="15.75" thickBot="1" x14ac:dyDescent="0.3">
      <c r="A23" s="75"/>
      <c r="B23" s="11" t="s">
        <v>18</v>
      </c>
      <c r="C23" s="18">
        <v>23</v>
      </c>
      <c r="D23" s="19">
        <v>0</v>
      </c>
    </row>
    <row r="24" spans="1:4" ht="15.75" thickBot="1" x14ac:dyDescent="0.3">
      <c r="A24" s="75"/>
      <c r="B24" s="11" t="s">
        <v>19</v>
      </c>
      <c r="C24" s="18">
        <v>24</v>
      </c>
      <c r="D24" s="19">
        <v>0</v>
      </c>
    </row>
    <row r="25" spans="1:4" ht="15.75" thickBot="1" x14ac:dyDescent="0.3">
      <c r="A25" s="75"/>
      <c r="B25" s="11" t="s">
        <v>20</v>
      </c>
      <c r="C25" s="18">
        <v>28</v>
      </c>
      <c r="D25" s="19">
        <v>2</v>
      </c>
    </row>
    <row r="26" spans="1:4" ht="15.75" thickBot="1" x14ac:dyDescent="0.3">
      <c r="A26" s="75"/>
      <c r="B26" s="11" t="s">
        <v>21</v>
      </c>
      <c r="C26" s="18">
        <v>26</v>
      </c>
      <c r="D26" s="19">
        <v>11</v>
      </c>
    </row>
    <row r="27" spans="1:4" ht="15.75" thickBot="1" x14ac:dyDescent="0.3">
      <c r="A27" s="75"/>
      <c r="B27" s="11" t="s">
        <v>22</v>
      </c>
      <c r="C27" s="12">
        <v>0</v>
      </c>
      <c r="D27" s="13">
        <v>0</v>
      </c>
    </row>
    <row r="28" spans="1:4" ht="15.75" thickBot="1" x14ac:dyDescent="0.3">
      <c r="A28" s="75"/>
      <c r="B28" s="11" t="s">
        <v>23</v>
      </c>
      <c r="C28" s="18">
        <v>71</v>
      </c>
      <c r="D28" s="19">
        <v>0</v>
      </c>
    </row>
    <row r="29" spans="1:4" ht="16.5" thickBot="1" x14ac:dyDescent="0.3">
      <c r="A29" s="76"/>
      <c r="B29" s="20" t="s">
        <v>24</v>
      </c>
      <c r="C29" s="21">
        <f>SUM(C21:C28)</f>
        <v>242</v>
      </c>
      <c r="D29" s="22">
        <f>SUM(D21:D28)</f>
        <v>15</v>
      </c>
    </row>
    <row r="30" spans="1:4" ht="15.75" thickBot="1" x14ac:dyDescent="0.3">
      <c r="A30" s="74" t="s">
        <v>9</v>
      </c>
      <c r="B30" s="11" t="s">
        <v>16</v>
      </c>
      <c r="C30" s="12">
        <v>0</v>
      </c>
      <c r="D30" s="13">
        <v>0</v>
      </c>
    </row>
    <row r="31" spans="1:4" ht="15.75" thickBot="1" x14ac:dyDescent="0.3">
      <c r="A31" s="75"/>
      <c r="B31" s="11" t="s">
        <v>17</v>
      </c>
      <c r="C31" s="18">
        <v>0</v>
      </c>
      <c r="D31" s="19">
        <v>0</v>
      </c>
    </row>
    <row r="32" spans="1:4" ht="15.75" thickBot="1" x14ac:dyDescent="0.3">
      <c r="A32" s="75"/>
      <c r="B32" s="11" t="s">
        <v>18</v>
      </c>
      <c r="C32" s="18">
        <v>28</v>
      </c>
      <c r="D32" s="19">
        <v>0</v>
      </c>
    </row>
    <row r="33" spans="1:4" ht="15.75" thickBot="1" x14ac:dyDescent="0.3">
      <c r="A33" s="75"/>
      <c r="B33" s="11" t="s">
        <v>19</v>
      </c>
      <c r="C33" s="18">
        <v>37</v>
      </c>
      <c r="D33" s="19">
        <v>0</v>
      </c>
    </row>
    <row r="34" spans="1:4" ht="15.75" thickBot="1" x14ac:dyDescent="0.3">
      <c r="A34" s="75"/>
      <c r="B34" s="11" t="s">
        <v>20</v>
      </c>
      <c r="C34" s="18">
        <v>0</v>
      </c>
      <c r="D34" s="19">
        <v>0</v>
      </c>
    </row>
    <row r="35" spans="1:4" ht="15.75" thickBot="1" x14ac:dyDescent="0.3">
      <c r="A35" s="75"/>
      <c r="B35" s="11" t="s">
        <v>21</v>
      </c>
      <c r="C35" s="18">
        <v>64</v>
      </c>
      <c r="D35" s="19">
        <v>6</v>
      </c>
    </row>
    <row r="36" spans="1:4" ht="15.75" thickBot="1" x14ac:dyDescent="0.3">
      <c r="A36" s="75"/>
      <c r="B36" s="11" t="s">
        <v>22</v>
      </c>
      <c r="C36" s="18">
        <v>31</v>
      </c>
      <c r="D36" s="19">
        <v>0</v>
      </c>
    </row>
    <row r="37" spans="1:4" ht="15.75" thickBot="1" x14ac:dyDescent="0.3">
      <c r="A37" s="75"/>
      <c r="B37" s="11" t="s">
        <v>23</v>
      </c>
      <c r="C37" s="18">
        <v>0</v>
      </c>
      <c r="D37" s="19">
        <v>0</v>
      </c>
    </row>
    <row r="38" spans="1:4" ht="16.5" thickBot="1" x14ac:dyDescent="0.3">
      <c r="A38" s="76"/>
      <c r="B38" s="20" t="s">
        <v>24</v>
      </c>
      <c r="C38" s="21">
        <f t="shared" ref="C38:D38" si="2">SUM(C30:C37)</f>
        <v>160</v>
      </c>
      <c r="D38" s="22">
        <f t="shared" si="2"/>
        <v>6</v>
      </c>
    </row>
    <row r="39" spans="1:4" ht="15.75" thickBot="1" x14ac:dyDescent="0.3">
      <c r="A39" s="70" t="s">
        <v>10</v>
      </c>
      <c r="B39" s="11" t="s">
        <v>16</v>
      </c>
      <c r="C39" s="12">
        <v>0</v>
      </c>
      <c r="D39" s="13">
        <v>0</v>
      </c>
    </row>
    <row r="40" spans="1:4" ht="15.75" thickBot="1" x14ac:dyDescent="0.3">
      <c r="A40" s="71"/>
      <c r="B40" s="11" t="s">
        <v>17</v>
      </c>
      <c r="C40" s="23">
        <v>1</v>
      </c>
      <c r="D40" s="14">
        <v>1</v>
      </c>
    </row>
    <row r="41" spans="1:4" ht="15.75" thickBot="1" x14ac:dyDescent="0.3">
      <c r="A41" s="71"/>
      <c r="B41" s="11" t="s">
        <v>18</v>
      </c>
      <c r="C41" s="23">
        <v>2</v>
      </c>
      <c r="D41" s="14">
        <v>1</v>
      </c>
    </row>
    <row r="42" spans="1:4" ht="15.75" thickBot="1" x14ac:dyDescent="0.3">
      <c r="A42" s="71"/>
      <c r="B42" s="11" t="s">
        <v>19</v>
      </c>
      <c r="C42" s="23">
        <v>4</v>
      </c>
      <c r="D42" s="14">
        <v>0</v>
      </c>
    </row>
    <row r="43" spans="1:4" ht="15.75" thickBot="1" x14ac:dyDescent="0.3">
      <c r="A43" s="71"/>
      <c r="B43" s="11" t="s">
        <v>20</v>
      </c>
      <c r="C43" s="23">
        <v>0</v>
      </c>
      <c r="D43" s="14">
        <v>0</v>
      </c>
    </row>
    <row r="44" spans="1:4" ht="15.75" thickBot="1" x14ac:dyDescent="0.3">
      <c r="A44" s="71"/>
      <c r="B44" s="11" t="s">
        <v>21</v>
      </c>
      <c r="C44" s="23">
        <v>0</v>
      </c>
      <c r="D44" s="14">
        <v>0</v>
      </c>
    </row>
    <row r="45" spans="1:4" ht="15.75" thickBot="1" x14ac:dyDescent="0.3">
      <c r="A45" s="72"/>
      <c r="B45" s="11" t="s">
        <v>22</v>
      </c>
      <c r="C45" s="23">
        <v>0</v>
      </c>
      <c r="D45" s="14">
        <v>0</v>
      </c>
    </row>
    <row r="46" spans="1:4" ht="15.75" thickBot="1" x14ac:dyDescent="0.3">
      <c r="A46" s="72"/>
      <c r="B46" s="11" t="s">
        <v>23</v>
      </c>
      <c r="C46" s="23">
        <v>5</v>
      </c>
      <c r="D46" s="14">
        <v>0</v>
      </c>
    </row>
    <row r="47" spans="1:4" ht="16.5" thickBot="1" x14ac:dyDescent="0.3">
      <c r="A47" s="73"/>
      <c r="B47" s="15" t="s">
        <v>24</v>
      </c>
      <c r="C47" s="16">
        <f>SUM(C39:C46)</f>
        <v>12</v>
      </c>
      <c r="D47" s="17">
        <f t="shared" ref="D47" si="3">SUM(D39:D46)</f>
        <v>2</v>
      </c>
    </row>
    <row r="48" spans="1:4" ht="15.75" thickBot="1" x14ac:dyDescent="0.3">
      <c r="A48" s="74" t="s">
        <v>11</v>
      </c>
      <c r="B48" s="11" t="s">
        <v>16</v>
      </c>
      <c r="C48" s="12">
        <v>0</v>
      </c>
      <c r="D48" s="13">
        <v>0</v>
      </c>
    </row>
    <row r="49" spans="1:4" ht="15.75" thickBot="1" x14ac:dyDescent="0.3">
      <c r="A49" s="75"/>
      <c r="B49" s="11" t="s">
        <v>17</v>
      </c>
      <c r="C49" s="23">
        <v>0</v>
      </c>
      <c r="D49" s="14">
        <v>0</v>
      </c>
    </row>
    <row r="50" spans="1:4" ht="15.75" thickBot="1" x14ac:dyDescent="0.3">
      <c r="A50" s="75"/>
      <c r="B50" s="11" t="s">
        <v>18</v>
      </c>
      <c r="C50" s="23">
        <v>0</v>
      </c>
      <c r="D50" s="14">
        <v>0</v>
      </c>
    </row>
    <row r="51" spans="1:4" ht="15.75" thickBot="1" x14ac:dyDescent="0.3">
      <c r="A51" s="75"/>
      <c r="B51" s="11" t="s">
        <v>19</v>
      </c>
      <c r="C51" s="23">
        <v>0</v>
      </c>
      <c r="D51" s="14">
        <v>0</v>
      </c>
    </row>
    <row r="52" spans="1:4" ht="15.75" thickBot="1" x14ac:dyDescent="0.3">
      <c r="A52" s="75"/>
      <c r="B52" s="11" t="s">
        <v>20</v>
      </c>
      <c r="C52" s="23">
        <v>0</v>
      </c>
      <c r="D52" s="14">
        <v>0</v>
      </c>
    </row>
    <row r="53" spans="1:4" ht="15.75" thickBot="1" x14ac:dyDescent="0.3">
      <c r="A53" s="75"/>
      <c r="B53" s="11" t="s">
        <v>21</v>
      </c>
      <c r="C53" s="23">
        <v>0</v>
      </c>
      <c r="D53" s="14">
        <v>0</v>
      </c>
    </row>
    <row r="54" spans="1:4" ht="15.75" thickBot="1" x14ac:dyDescent="0.3">
      <c r="A54" s="49"/>
      <c r="B54" s="11" t="s">
        <v>22</v>
      </c>
      <c r="C54" s="23">
        <v>0</v>
      </c>
      <c r="D54" s="14">
        <v>0</v>
      </c>
    </row>
    <row r="55" spans="1:4" ht="15.75" thickBot="1" x14ac:dyDescent="0.3">
      <c r="A55" s="49"/>
      <c r="B55" s="11" t="s">
        <v>23</v>
      </c>
      <c r="C55" s="23">
        <v>0</v>
      </c>
      <c r="D55" s="14">
        <v>0</v>
      </c>
    </row>
    <row r="56" spans="1:4" ht="16.5" thickBot="1" x14ac:dyDescent="0.3">
      <c r="A56" s="76"/>
      <c r="B56" s="20" t="s">
        <v>24</v>
      </c>
      <c r="C56" s="16">
        <f>SUM(C48:C55)</f>
        <v>0</v>
      </c>
      <c r="D56" s="17">
        <f t="shared" ref="D56" si="4">SUM(D48:D55)</f>
        <v>0</v>
      </c>
    </row>
  </sheetData>
  <sheetProtection sheet="1" selectLockedCells="1"/>
  <autoFilter ref="A1:D2">
    <filterColumn colId="0" showButton="0"/>
  </autoFilter>
  <mergeCells count="8">
    <mergeCell ref="A39:A47"/>
    <mergeCell ref="A48:A56"/>
    <mergeCell ref="A1:B2"/>
    <mergeCell ref="C1:C2"/>
    <mergeCell ref="A3:A11"/>
    <mergeCell ref="A12:A20"/>
    <mergeCell ref="A21:A29"/>
    <mergeCell ref="A30:A38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D56"/>
  <sheetViews>
    <sheetView zoomScale="99" zoomScaleNormal="99" workbookViewId="0">
      <selection activeCell="D33" sqref="D33"/>
    </sheetView>
  </sheetViews>
  <sheetFormatPr defaultRowHeight="15" x14ac:dyDescent="0.25"/>
  <cols>
    <col min="1" max="1" width="31.5703125" style="1" customWidth="1"/>
    <col min="2" max="2" width="30.570312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.75" customHeight="1" thickBot="1" x14ac:dyDescent="0.3">
      <c r="A1" s="34" t="s">
        <v>0</v>
      </c>
      <c r="B1" s="57"/>
      <c r="C1" s="39" t="s">
        <v>31</v>
      </c>
      <c r="D1" s="30" t="s">
        <v>33</v>
      </c>
    </row>
    <row r="2" spans="1:4" ht="15.75" customHeight="1" thickBot="1" x14ac:dyDescent="0.3">
      <c r="A2" s="58"/>
      <c r="B2" s="59"/>
      <c r="C2" s="40"/>
      <c r="D2" s="24" t="s">
        <v>14</v>
      </c>
    </row>
    <row r="3" spans="1:4" ht="15" customHeight="1" thickBot="1" x14ac:dyDescent="0.3">
      <c r="A3" s="39" t="s">
        <v>8</v>
      </c>
      <c r="B3" s="11" t="s">
        <v>16</v>
      </c>
      <c r="C3" s="18">
        <v>13</v>
      </c>
      <c r="D3" s="19">
        <v>0</v>
      </c>
    </row>
    <row r="4" spans="1:4" ht="15" customHeight="1" thickBot="1" x14ac:dyDescent="0.3">
      <c r="A4" s="67"/>
      <c r="B4" s="11" t="s">
        <v>17</v>
      </c>
      <c r="C4" s="18">
        <v>12</v>
      </c>
      <c r="D4" s="19">
        <v>0</v>
      </c>
    </row>
    <row r="5" spans="1:4" ht="15" customHeight="1" thickBot="1" x14ac:dyDescent="0.3">
      <c r="A5" s="67"/>
      <c r="B5" s="11" t="s">
        <v>18</v>
      </c>
      <c r="C5" s="18">
        <v>14</v>
      </c>
      <c r="D5" s="19">
        <v>0</v>
      </c>
    </row>
    <row r="6" spans="1:4" ht="15" customHeight="1" thickBot="1" x14ac:dyDescent="0.3">
      <c r="A6" s="67"/>
      <c r="B6" s="11" t="s">
        <v>19</v>
      </c>
      <c r="C6" s="18">
        <v>8</v>
      </c>
      <c r="D6" s="19">
        <v>0</v>
      </c>
    </row>
    <row r="7" spans="1:4" ht="15" customHeight="1" thickBot="1" x14ac:dyDescent="0.3">
      <c r="A7" s="67"/>
      <c r="B7" s="11" t="s">
        <v>20</v>
      </c>
      <c r="C7" s="18">
        <v>18</v>
      </c>
      <c r="D7" s="19">
        <v>3</v>
      </c>
    </row>
    <row r="8" spans="1:4" ht="15" customHeight="1" thickBot="1" x14ac:dyDescent="0.3">
      <c r="A8" s="67"/>
      <c r="B8" s="11" t="s">
        <v>21</v>
      </c>
      <c r="C8" s="18">
        <v>7</v>
      </c>
      <c r="D8" s="19">
        <v>9</v>
      </c>
    </row>
    <row r="9" spans="1:4" ht="15" customHeight="1" thickBot="1" x14ac:dyDescent="0.3">
      <c r="A9" s="67"/>
      <c r="B9" s="11" t="s">
        <v>22</v>
      </c>
      <c r="C9" s="18">
        <v>6</v>
      </c>
      <c r="D9" s="19">
        <v>0</v>
      </c>
    </row>
    <row r="10" spans="1:4" ht="15" customHeight="1" thickBot="1" x14ac:dyDescent="0.3">
      <c r="A10" s="67"/>
      <c r="B10" s="11" t="s">
        <v>23</v>
      </c>
      <c r="C10" s="18">
        <v>36</v>
      </c>
      <c r="D10" s="19">
        <v>0</v>
      </c>
    </row>
    <row r="11" spans="1:4" ht="30.75" customHeight="1" thickBot="1" x14ac:dyDescent="0.3">
      <c r="A11" s="67"/>
      <c r="B11" s="27" t="s">
        <v>27</v>
      </c>
      <c r="C11" s="28">
        <f>SUM(C3:C10)</f>
        <v>114</v>
      </c>
      <c r="D11" s="29">
        <f t="shared" ref="D11" si="0">SUM(D3:D10)</f>
        <v>12</v>
      </c>
    </row>
    <row r="12" spans="1:4" ht="15.75" thickBot="1" x14ac:dyDescent="0.3">
      <c r="A12" s="69"/>
      <c r="B12" s="11" t="s">
        <v>16</v>
      </c>
      <c r="C12" s="18">
        <v>21</v>
      </c>
      <c r="D12" s="19">
        <v>1</v>
      </c>
    </row>
    <row r="13" spans="1:4" ht="15.75" thickBot="1" x14ac:dyDescent="0.3">
      <c r="A13" s="69"/>
      <c r="B13" s="11" t="s">
        <v>17</v>
      </c>
      <c r="C13" s="18">
        <v>34</v>
      </c>
      <c r="D13" s="19">
        <v>1</v>
      </c>
    </row>
    <row r="14" spans="1:4" ht="15.75" thickBot="1" x14ac:dyDescent="0.3">
      <c r="A14" s="69"/>
      <c r="B14" s="11" t="s">
        <v>18</v>
      </c>
      <c r="C14" s="18">
        <v>12</v>
      </c>
      <c r="D14" s="19">
        <v>0</v>
      </c>
    </row>
    <row r="15" spans="1:4" ht="15.75" thickBot="1" x14ac:dyDescent="0.3">
      <c r="A15" s="69"/>
      <c r="B15" s="11" t="s">
        <v>19</v>
      </c>
      <c r="C15" s="18">
        <v>16</v>
      </c>
      <c r="D15" s="19">
        <v>0</v>
      </c>
    </row>
    <row r="16" spans="1:4" ht="15.75" thickBot="1" x14ac:dyDescent="0.3">
      <c r="A16" s="69"/>
      <c r="B16" s="11" t="s">
        <v>20</v>
      </c>
      <c r="C16" s="18">
        <v>21</v>
      </c>
      <c r="D16" s="19">
        <v>0</v>
      </c>
    </row>
    <row r="17" spans="1:4" ht="15.75" thickBot="1" x14ac:dyDescent="0.3">
      <c r="A17" s="69"/>
      <c r="B17" s="11" t="s">
        <v>21</v>
      </c>
      <c r="C17" s="18">
        <v>19</v>
      </c>
      <c r="D17" s="19">
        <v>3</v>
      </c>
    </row>
    <row r="18" spans="1:4" ht="15.75" thickBot="1" x14ac:dyDescent="0.3">
      <c r="A18" s="69"/>
      <c r="B18" s="11" t="s">
        <v>22</v>
      </c>
      <c r="C18" s="18">
        <v>10</v>
      </c>
      <c r="D18" s="19">
        <v>0</v>
      </c>
    </row>
    <row r="19" spans="1:4" ht="15.75" thickBot="1" x14ac:dyDescent="0.3">
      <c r="A19" s="69"/>
      <c r="B19" s="11" t="s">
        <v>23</v>
      </c>
      <c r="C19" s="18">
        <v>94</v>
      </c>
      <c r="D19" s="19">
        <v>0</v>
      </c>
    </row>
    <row r="20" spans="1:4" ht="30" thickBot="1" x14ac:dyDescent="0.3">
      <c r="A20" s="69"/>
      <c r="B20" s="27" t="s">
        <v>28</v>
      </c>
      <c r="C20" s="28">
        <f>SUM(C12:C19)</f>
        <v>227</v>
      </c>
      <c r="D20" s="29">
        <f t="shared" ref="D20" si="1">SUM(D12:D19)</f>
        <v>5</v>
      </c>
    </row>
    <row r="21" spans="1:4" ht="15.75" thickBot="1" x14ac:dyDescent="0.3">
      <c r="A21" s="69"/>
      <c r="B21" s="11" t="s">
        <v>16</v>
      </c>
      <c r="C21" s="18">
        <v>0</v>
      </c>
      <c r="D21" s="19">
        <v>0</v>
      </c>
    </row>
    <row r="22" spans="1:4" ht="15.75" thickBot="1" x14ac:dyDescent="0.3">
      <c r="A22" s="69"/>
      <c r="B22" s="11" t="s">
        <v>17</v>
      </c>
      <c r="C22" s="18">
        <v>0</v>
      </c>
      <c r="D22" s="19">
        <v>0</v>
      </c>
    </row>
    <row r="23" spans="1:4" ht="15.75" thickBot="1" x14ac:dyDescent="0.3">
      <c r="A23" s="69"/>
      <c r="B23" s="11" t="s">
        <v>18</v>
      </c>
      <c r="C23" s="18">
        <v>0</v>
      </c>
      <c r="D23" s="19">
        <v>0</v>
      </c>
    </row>
    <row r="24" spans="1:4" ht="15.75" thickBot="1" x14ac:dyDescent="0.3">
      <c r="A24" s="69"/>
      <c r="B24" s="11" t="s">
        <v>19</v>
      </c>
      <c r="C24" s="18">
        <v>0</v>
      </c>
      <c r="D24" s="19">
        <v>0</v>
      </c>
    </row>
    <row r="25" spans="1:4" ht="15.75" thickBot="1" x14ac:dyDescent="0.3">
      <c r="A25" s="69"/>
      <c r="B25" s="11" t="s">
        <v>20</v>
      </c>
      <c r="C25" s="18">
        <v>0</v>
      </c>
      <c r="D25" s="19">
        <v>0</v>
      </c>
    </row>
    <row r="26" spans="1:4" ht="15.75" thickBot="1" x14ac:dyDescent="0.3">
      <c r="A26" s="69"/>
      <c r="B26" s="11" t="s">
        <v>21</v>
      </c>
      <c r="C26" s="18">
        <v>0</v>
      </c>
      <c r="D26" s="19">
        <v>0</v>
      </c>
    </row>
    <row r="27" spans="1:4" ht="15.75" thickBot="1" x14ac:dyDescent="0.3">
      <c r="A27" s="69"/>
      <c r="B27" s="11" t="s">
        <v>22</v>
      </c>
      <c r="C27" s="23">
        <v>0</v>
      </c>
      <c r="D27" s="14">
        <v>0</v>
      </c>
    </row>
    <row r="28" spans="1:4" ht="15.75" thickBot="1" x14ac:dyDescent="0.3">
      <c r="A28" s="69"/>
      <c r="B28" s="11" t="s">
        <v>23</v>
      </c>
      <c r="C28" s="23">
        <v>0</v>
      </c>
      <c r="D28" s="14">
        <v>0</v>
      </c>
    </row>
    <row r="29" spans="1:4" ht="30" thickBot="1" x14ac:dyDescent="0.3">
      <c r="A29" s="69"/>
      <c r="B29" s="27" t="s">
        <v>29</v>
      </c>
      <c r="C29" s="28">
        <f>SUM(C21:C28)</f>
        <v>0</v>
      </c>
      <c r="D29" s="29">
        <f t="shared" ref="D29" si="2">SUM(D21:D28)</f>
        <v>0</v>
      </c>
    </row>
    <row r="30" spans="1:4" ht="15.75" thickBot="1" x14ac:dyDescent="0.3">
      <c r="A30" s="39" t="s">
        <v>9</v>
      </c>
      <c r="B30" s="11" t="s">
        <v>16</v>
      </c>
      <c r="C30" s="23">
        <v>0</v>
      </c>
      <c r="D30" s="14">
        <v>0</v>
      </c>
    </row>
    <row r="31" spans="1:4" ht="15.75" thickBot="1" x14ac:dyDescent="0.3">
      <c r="A31" s="67"/>
      <c r="B31" s="11" t="s">
        <v>17</v>
      </c>
      <c r="C31" s="18">
        <v>0</v>
      </c>
      <c r="D31" s="19">
        <v>0</v>
      </c>
    </row>
    <row r="32" spans="1:4" ht="15.75" thickBot="1" x14ac:dyDescent="0.3">
      <c r="A32" s="67"/>
      <c r="B32" s="11" t="s">
        <v>18</v>
      </c>
      <c r="C32" s="18">
        <v>10</v>
      </c>
      <c r="D32" s="19">
        <v>0</v>
      </c>
    </row>
    <row r="33" spans="1:4" ht="15.75" thickBot="1" x14ac:dyDescent="0.3">
      <c r="A33" s="67"/>
      <c r="B33" s="11" t="s">
        <v>19</v>
      </c>
      <c r="C33" s="18">
        <v>12</v>
      </c>
      <c r="D33" s="19">
        <v>0</v>
      </c>
    </row>
    <row r="34" spans="1:4" ht="15.75" thickBot="1" x14ac:dyDescent="0.3">
      <c r="A34" s="67"/>
      <c r="B34" s="11" t="s">
        <v>20</v>
      </c>
      <c r="C34" s="18">
        <v>0</v>
      </c>
      <c r="D34" s="19">
        <v>0</v>
      </c>
    </row>
    <row r="35" spans="1:4" ht="15.75" thickBot="1" x14ac:dyDescent="0.3">
      <c r="A35" s="67"/>
      <c r="B35" s="11" t="s">
        <v>21</v>
      </c>
      <c r="C35" s="18">
        <v>28</v>
      </c>
      <c r="D35" s="19">
        <v>4</v>
      </c>
    </row>
    <row r="36" spans="1:4" ht="15.75" thickBot="1" x14ac:dyDescent="0.3">
      <c r="A36" s="67"/>
      <c r="B36" s="11" t="s">
        <v>22</v>
      </c>
      <c r="C36" s="18">
        <v>0</v>
      </c>
      <c r="D36" s="19">
        <v>0</v>
      </c>
    </row>
    <row r="37" spans="1:4" ht="15.75" thickBot="1" x14ac:dyDescent="0.3">
      <c r="A37" s="67"/>
      <c r="B37" s="11" t="s">
        <v>23</v>
      </c>
      <c r="C37" s="23">
        <v>0</v>
      </c>
      <c r="D37" s="14">
        <v>0</v>
      </c>
    </row>
    <row r="38" spans="1:4" ht="30" thickBot="1" x14ac:dyDescent="0.3">
      <c r="A38" s="67"/>
      <c r="B38" s="27" t="s">
        <v>27</v>
      </c>
      <c r="C38" s="28">
        <f>SUM(C30:C37)</f>
        <v>50</v>
      </c>
      <c r="D38" s="29">
        <f t="shared" ref="D38" si="3">SUM(D30:D37)</f>
        <v>4</v>
      </c>
    </row>
    <row r="39" spans="1:4" ht="15.75" thickBot="1" x14ac:dyDescent="0.3">
      <c r="A39" s="69"/>
      <c r="B39" s="11" t="s">
        <v>16</v>
      </c>
      <c r="C39" s="23">
        <v>0</v>
      </c>
      <c r="D39" s="14">
        <v>0</v>
      </c>
    </row>
    <row r="40" spans="1:4" ht="15.75" thickBot="1" x14ac:dyDescent="0.3">
      <c r="A40" s="69"/>
      <c r="B40" s="11" t="s">
        <v>17</v>
      </c>
      <c r="C40" s="18">
        <v>0</v>
      </c>
      <c r="D40" s="19">
        <v>0</v>
      </c>
    </row>
    <row r="41" spans="1:4" ht="15.75" thickBot="1" x14ac:dyDescent="0.3">
      <c r="A41" s="69"/>
      <c r="B41" s="11" t="s">
        <v>18</v>
      </c>
      <c r="C41" s="18">
        <v>18</v>
      </c>
      <c r="D41" s="19">
        <v>0</v>
      </c>
    </row>
    <row r="42" spans="1:4" ht="15.75" thickBot="1" x14ac:dyDescent="0.3">
      <c r="A42" s="69"/>
      <c r="B42" s="11" t="s">
        <v>19</v>
      </c>
      <c r="C42" s="18">
        <v>25</v>
      </c>
      <c r="D42" s="19">
        <v>0</v>
      </c>
    </row>
    <row r="43" spans="1:4" ht="15.75" thickBot="1" x14ac:dyDescent="0.3">
      <c r="A43" s="69"/>
      <c r="B43" s="11" t="s">
        <v>20</v>
      </c>
      <c r="C43" s="18">
        <v>0</v>
      </c>
      <c r="D43" s="19">
        <v>0</v>
      </c>
    </row>
    <row r="44" spans="1:4" ht="15.75" thickBot="1" x14ac:dyDescent="0.3">
      <c r="A44" s="69"/>
      <c r="B44" s="11" t="s">
        <v>21</v>
      </c>
      <c r="C44" s="18">
        <v>29</v>
      </c>
      <c r="D44" s="19">
        <v>0</v>
      </c>
    </row>
    <row r="45" spans="1:4" ht="15.75" thickBot="1" x14ac:dyDescent="0.3">
      <c r="A45" s="69"/>
      <c r="B45" s="11" t="s">
        <v>22</v>
      </c>
      <c r="C45" s="18">
        <v>0</v>
      </c>
      <c r="D45" s="19">
        <v>0</v>
      </c>
    </row>
    <row r="46" spans="1:4" ht="15.75" thickBot="1" x14ac:dyDescent="0.3">
      <c r="A46" s="69"/>
      <c r="B46" s="11" t="s">
        <v>23</v>
      </c>
      <c r="C46" s="23">
        <v>0</v>
      </c>
      <c r="D46" s="14">
        <v>0</v>
      </c>
    </row>
    <row r="47" spans="1:4" ht="30" thickBot="1" x14ac:dyDescent="0.3">
      <c r="A47" s="69"/>
      <c r="B47" s="27" t="s">
        <v>28</v>
      </c>
      <c r="C47" s="28">
        <f>SUM(C39:C46)</f>
        <v>72</v>
      </c>
      <c r="D47" s="29">
        <f t="shared" ref="D47" si="4">SUM(D39:D46)</f>
        <v>0</v>
      </c>
    </row>
    <row r="48" spans="1:4" ht="15.75" thickBot="1" x14ac:dyDescent="0.3">
      <c r="A48" s="69"/>
      <c r="B48" s="11" t="s">
        <v>16</v>
      </c>
      <c r="C48" s="23">
        <v>0</v>
      </c>
      <c r="D48" s="14">
        <v>0</v>
      </c>
    </row>
    <row r="49" spans="1:4" ht="15.75" thickBot="1" x14ac:dyDescent="0.3">
      <c r="A49" s="69"/>
      <c r="B49" s="11" t="s">
        <v>17</v>
      </c>
      <c r="C49" s="18">
        <v>0</v>
      </c>
      <c r="D49" s="19">
        <v>0</v>
      </c>
    </row>
    <row r="50" spans="1:4" ht="15.75" thickBot="1" x14ac:dyDescent="0.3">
      <c r="A50" s="69"/>
      <c r="B50" s="11" t="s">
        <v>18</v>
      </c>
      <c r="C50" s="18">
        <v>0</v>
      </c>
      <c r="D50" s="19">
        <v>0</v>
      </c>
    </row>
    <row r="51" spans="1:4" ht="15.75" thickBot="1" x14ac:dyDescent="0.3">
      <c r="A51" s="69"/>
      <c r="B51" s="11" t="s">
        <v>19</v>
      </c>
      <c r="C51" s="18">
        <v>0</v>
      </c>
      <c r="D51" s="19">
        <v>0</v>
      </c>
    </row>
    <row r="52" spans="1:4" ht="15.75" thickBot="1" x14ac:dyDescent="0.3">
      <c r="A52" s="69"/>
      <c r="B52" s="11" t="s">
        <v>20</v>
      </c>
      <c r="C52" s="18">
        <v>0</v>
      </c>
      <c r="D52" s="19">
        <v>0</v>
      </c>
    </row>
    <row r="53" spans="1:4" ht="15.75" thickBot="1" x14ac:dyDescent="0.3">
      <c r="A53" s="69"/>
      <c r="B53" s="11" t="s">
        <v>21</v>
      </c>
      <c r="C53" s="18">
        <v>7</v>
      </c>
      <c r="D53" s="19">
        <v>2</v>
      </c>
    </row>
    <row r="54" spans="1:4" ht="15.75" thickBot="1" x14ac:dyDescent="0.3">
      <c r="A54" s="69"/>
      <c r="B54" s="11" t="s">
        <v>22</v>
      </c>
      <c r="C54" s="23">
        <v>0</v>
      </c>
      <c r="D54" s="14">
        <v>0</v>
      </c>
    </row>
    <row r="55" spans="1:4" ht="15.75" thickBot="1" x14ac:dyDescent="0.3">
      <c r="A55" s="69"/>
      <c r="B55" s="11" t="s">
        <v>23</v>
      </c>
      <c r="C55" s="23">
        <v>0</v>
      </c>
      <c r="D55" s="14">
        <v>0</v>
      </c>
    </row>
    <row r="56" spans="1:4" ht="30" thickBot="1" x14ac:dyDescent="0.3">
      <c r="A56" s="68"/>
      <c r="B56" s="27" t="s">
        <v>29</v>
      </c>
      <c r="C56" s="28">
        <f>SUM(C48:C55)</f>
        <v>7</v>
      </c>
      <c r="D56" s="29">
        <f t="shared" ref="D56" si="5">SUM(D48:D55)</f>
        <v>2</v>
      </c>
    </row>
  </sheetData>
  <sheetProtection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3(заполняется первой!)</vt:lpstr>
      <vt:lpstr>Таблица3.1(заполняется второй!)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ИРО</dc:creator>
  <cp:lastModifiedBy>csa1</cp:lastModifiedBy>
  <cp:lastPrinted>2020-05-13T11:20:52Z</cp:lastPrinted>
  <dcterms:created xsi:type="dcterms:W3CDTF">2019-10-23T07:47:11Z</dcterms:created>
  <dcterms:modified xsi:type="dcterms:W3CDTF">2020-05-18T06:49:40Z</dcterms:modified>
</cp:coreProperties>
</file>