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9300" activeTab="3"/>
  </bookViews>
  <sheets>
    <sheet name="Таблица 1" sheetId="1" r:id="rId1"/>
    <sheet name="Таблица 2" sheetId="3" r:id="rId2"/>
    <sheet name="Таблица 3 (заполняется первой!)" sheetId="4" r:id="rId3"/>
    <sheet name="Таблица3.1(заполняется второй!)" sheetId="5" r:id="rId4"/>
    <sheet name="Таблица 4" sheetId="6" r:id="rId5"/>
    <sheet name="Таблица 4.1" sheetId="7" r:id="rId6"/>
    <sheet name="Таблица 5" sheetId="8" r:id="rId7"/>
    <sheet name="Таблица 5.1" sheetId="9" r:id="rId8"/>
  </sheets>
  <definedNames>
    <definedName name="_xlnm._FilterDatabase" localSheetId="0" hidden="1">'Таблица 1'!$A$1:$E$2</definedName>
    <definedName name="_xlnm._FilterDatabase" localSheetId="1" hidden="1">'Таблица 2'!$A$1:$G$2</definedName>
    <definedName name="_xlnm._FilterDatabase" localSheetId="2" hidden="1">'Таблица 3 (заполняется первой!)'!$A$1:$G$2</definedName>
    <definedName name="_xlnm._FilterDatabase" localSheetId="4" hidden="1">'Таблица 4'!$A$1:$D$2</definedName>
    <definedName name="_xlnm._FilterDatabase" localSheetId="5" hidden="1">'Таблица 4.1'!$A$1:$D$2</definedName>
    <definedName name="_xlnm._FilterDatabase" localSheetId="6" hidden="1">'Таблица 5'!$A$1:$D$2</definedName>
    <definedName name="_xlnm._FilterDatabase" localSheetId="7" hidden="1">'Таблица 5.1'!$A$1:$D$2</definedName>
    <definedName name="_xlnm._FilterDatabase" localSheetId="3" hidden="1">'Таблица3.1(заполняется второй!)'!$A$1:$G$2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5" l="1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3" i="5"/>
  <c r="H4" i="5"/>
  <c r="H5" i="5"/>
  <c r="H6" i="5"/>
  <c r="H7" i="5"/>
  <c r="H8" i="5"/>
  <c r="H9" i="5"/>
  <c r="H4" i="4" l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3" i="4"/>
  <c r="C3" i="7"/>
  <c r="C39" i="7" l="1"/>
  <c r="C40" i="7"/>
  <c r="C41" i="7"/>
  <c r="C42" i="7"/>
  <c r="C43" i="7"/>
  <c r="C38" i="7"/>
  <c r="C32" i="7"/>
  <c r="C33" i="7"/>
  <c r="C34" i="7"/>
  <c r="C35" i="7"/>
  <c r="C36" i="7"/>
  <c r="C31" i="7"/>
  <c r="C25" i="7"/>
  <c r="C26" i="7"/>
  <c r="C27" i="7"/>
  <c r="C28" i="7"/>
  <c r="C29" i="7"/>
  <c r="C24" i="7"/>
  <c r="C18" i="7"/>
  <c r="C19" i="7"/>
  <c r="C20" i="7"/>
  <c r="C21" i="7"/>
  <c r="C22" i="7"/>
  <c r="C17" i="7"/>
  <c r="C11" i="7"/>
  <c r="C12" i="7"/>
  <c r="C13" i="7"/>
  <c r="C14" i="7"/>
  <c r="C15" i="7"/>
  <c r="C10" i="7"/>
  <c r="C4" i="7"/>
  <c r="C5" i="7"/>
  <c r="C6" i="7"/>
  <c r="C7" i="7"/>
  <c r="C8" i="7"/>
  <c r="C11" i="6"/>
  <c r="C12" i="6"/>
  <c r="C13" i="6"/>
  <c r="C14" i="6"/>
  <c r="C15" i="6"/>
  <c r="C10" i="6"/>
  <c r="C4" i="6"/>
  <c r="C5" i="6"/>
  <c r="C6" i="6"/>
  <c r="C7" i="6"/>
  <c r="C8" i="6"/>
  <c r="C3" i="6"/>
  <c r="D44" i="9"/>
  <c r="C44" i="9"/>
  <c r="D37" i="9"/>
  <c r="C37" i="9"/>
  <c r="D30" i="9"/>
  <c r="C30" i="9"/>
  <c r="D23" i="9"/>
  <c r="C23" i="9"/>
  <c r="D16" i="9"/>
  <c r="C16" i="9"/>
  <c r="D9" i="9"/>
  <c r="C9" i="9"/>
  <c r="D44" i="8"/>
  <c r="C44" i="8"/>
  <c r="D37" i="8"/>
  <c r="C37" i="8"/>
  <c r="D30" i="8"/>
  <c r="C30" i="8"/>
  <c r="D23" i="8"/>
  <c r="C23" i="8"/>
  <c r="D16" i="8"/>
  <c r="C16" i="8"/>
  <c r="D9" i="8"/>
  <c r="C9" i="8"/>
  <c r="D44" i="7"/>
  <c r="D37" i="7"/>
  <c r="D30" i="7"/>
  <c r="D23" i="7"/>
  <c r="D16" i="7"/>
  <c r="D9" i="7"/>
  <c r="D16" i="6"/>
  <c r="D9" i="6"/>
  <c r="G44" i="5"/>
  <c r="F44" i="5"/>
  <c r="E44" i="5"/>
  <c r="D44" i="5"/>
  <c r="C44" i="5"/>
  <c r="G37" i="5"/>
  <c r="F37" i="5"/>
  <c r="E37" i="5"/>
  <c r="D37" i="5"/>
  <c r="C37" i="5"/>
  <c r="G30" i="5"/>
  <c r="F30" i="5"/>
  <c r="E30" i="5"/>
  <c r="D30" i="5"/>
  <c r="C30" i="5"/>
  <c r="G23" i="5"/>
  <c r="F23" i="5"/>
  <c r="E23" i="5"/>
  <c r="D23" i="5"/>
  <c r="C23" i="5"/>
  <c r="G16" i="5"/>
  <c r="F16" i="5"/>
  <c r="E16" i="5"/>
  <c r="D16" i="5"/>
  <c r="C16" i="5"/>
  <c r="G9" i="5"/>
  <c r="F9" i="5"/>
  <c r="E9" i="5"/>
  <c r="D9" i="5"/>
  <c r="C9" i="5"/>
  <c r="G44" i="4"/>
  <c r="F44" i="4"/>
  <c r="E44" i="4"/>
  <c r="D44" i="4"/>
  <c r="C44" i="4"/>
  <c r="B8" i="1" s="1"/>
  <c r="G37" i="4"/>
  <c r="F37" i="4"/>
  <c r="E37" i="4"/>
  <c r="D37" i="4"/>
  <c r="C37" i="4"/>
  <c r="B7" i="1" s="1"/>
  <c r="G30" i="4"/>
  <c r="F30" i="4"/>
  <c r="E30" i="4"/>
  <c r="D30" i="4"/>
  <c r="C30" i="4"/>
  <c r="B6" i="1" s="1"/>
  <c r="G23" i="4"/>
  <c r="F23" i="4"/>
  <c r="E23" i="4"/>
  <c r="D23" i="4"/>
  <c r="C23" i="4"/>
  <c r="B5" i="1" s="1"/>
  <c r="G16" i="4"/>
  <c r="F16" i="4"/>
  <c r="E16" i="4"/>
  <c r="D16" i="4"/>
  <c r="C16" i="4"/>
  <c r="B4" i="1" s="1"/>
  <c r="G9" i="4"/>
  <c r="F9" i="4"/>
  <c r="E9" i="4"/>
  <c r="D9" i="4"/>
  <c r="C9" i="4"/>
  <c r="B3" i="1" s="1"/>
  <c r="G44" i="3"/>
  <c r="F44" i="3"/>
  <c r="E44" i="3"/>
  <c r="D44" i="3"/>
  <c r="C44" i="3"/>
  <c r="G37" i="3"/>
  <c r="F37" i="3"/>
  <c r="E37" i="3"/>
  <c r="D37" i="3"/>
  <c r="C37" i="3"/>
  <c r="G30" i="3"/>
  <c r="F30" i="3"/>
  <c r="E30" i="3"/>
  <c r="D30" i="3"/>
  <c r="C30" i="3"/>
  <c r="G23" i="3"/>
  <c r="F23" i="3"/>
  <c r="E23" i="3"/>
  <c r="D23" i="3"/>
  <c r="C23" i="3"/>
  <c r="G16" i="3"/>
  <c r="F16" i="3"/>
  <c r="E16" i="3"/>
  <c r="D16" i="3"/>
  <c r="C16" i="3"/>
  <c r="G9" i="3"/>
  <c r="F9" i="3"/>
  <c r="E9" i="3"/>
  <c r="D9" i="3"/>
  <c r="C9" i="3"/>
  <c r="C16" i="7" l="1"/>
  <c r="C30" i="7"/>
  <c r="C44" i="7"/>
  <c r="C37" i="7"/>
  <c r="C23" i="7"/>
  <c r="C9" i="7"/>
  <c r="C16" i="6"/>
  <c r="C9" i="6"/>
</calcChain>
</file>

<file path=xl/sharedStrings.xml><?xml version="1.0" encoding="utf-8"?>
<sst xmlns="http://schemas.openxmlformats.org/spreadsheetml/2006/main" count="344" uniqueCount="33">
  <si>
    <t>Типы  образовательных организаций</t>
  </si>
  <si>
    <t>Количество педагогических работников</t>
  </si>
  <si>
    <t>Количество педагогических работников, имеющих аттестацию на</t>
  </si>
  <si>
    <r>
      <t xml:space="preserve">Высшую </t>
    </r>
    <r>
      <rPr>
        <sz val="10"/>
        <color theme="1"/>
        <rFont val="Times New Roman"/>
        <family val="1"/>
        <charset val="204"/>
      </rPr>
      <t>квалификационную</t>
    </r>
    <r>
      <rPr>
        <sz val="11"/>
        <color theme="1"/>
        <rFont val="Times New Roman"/>
        <family val="1"/>
        <charset val="204"/>
      </rPr>
      <t xml:space="preserve"> категорию</t>
    </r>
  </si>
  <si>
    <r>
      <t xml:space="preserve">Первую </t>
    </r>
    <r>
      <rPr>
        <sz val="10"/>
        <color theme="1"/>
        <rFont val="Times New Roman"/>
        <family val="1"/>
        <charset val="204"/>
      </rPr>
      <t>квалификационную</t>
    </r>
    <r>
      <rPr>
        <sz val="11"/>
        <color theme="1"/>
        <rFont val="Times New Roman"/>
        <family val="1"/>
        <charset val="204"/>
      </rPr>
      <t xml:space="preserve"> категорию                 </t>
    </r>
  </si>
  <si>
    <t>Соответствие занимаемой должности</t>
  </si>
  <si>
    <t>Дошкольные образовательные организации</t>
  </si>
  <si>
    <t>Дошкольные группы в ОО</t>
  </si>
  <si>
    <t>Общеобразовательные организации</t>
  </si>
  <si>
    <t>Коррекционные общеобразовательные организации</t>
  </si>
  <si>
    <t>Организации дополнительного образования</t>
  </si>
  <si>
    <t>Профессиональные образовательные организации</t>
  </si>
  <si>
    <t>Количество руководящих работников</t>
  </si>
  <si>
    <t>Из них количество руководящих работников, прошедших повышение квалификации по ФГОС</t>
  </si>
  <si>
    <t>За отчетный квартал</t>
  </si>
  <si>
    <t xml:space="preserve">За последние 3 года (на отчетную дату) </t>
  </si>
  <si>
    <t>Подосиновский</t>
  </si>
  <si>
    <t>ЗАТО"Первомайский"</t>
  </si>
  <si>
    <t>Лузский</t>
  </si>
  <si>
    <t>Мурашинский</t>
  </si>
  <si>
    <t>Опаринский</t>
  </si>
  <si>
    <t>Юрьянский</t>
  </si>
  <si>
    <t>ИТОГ</t>
  </si>
  <si>
    <t>Из них количество педагогических работников, прошедших повышение квалификации по ФГОС</t>
  </si>
  <si>
    <r>
      <rPr>
        <sz val="11"/>
        <color indexed="8"/>
        <rFont val="Times New Roman"/>
        <family val="1"/>
        <charset val="204"/>
      </rPr>
      <t>За последние 3 года (на отчетную дату)</t>
    </r>
    <r>
      <rPr>
        <sz val="12"/>
        <color indexed="8"/>
        <rFont val="Times New Roman"/>
        <family val="1"/>
        <charset val="204"/>
      </rPr>
      <t xml:space="preserve"> </t>
    </r>
  </si>
  <si>
    <t>начальное общее образование (итог)</t>
  </si>
  <si>
    <t>основное общее образование (итог)</t>
  </si>
  <si>
    <t>среднее общее образование (итог)</t>
  </si>
  <si>
    <t>Количество педагогических работников, освоивших методику преподавания по межпредметным технологиям и реализующих ее в образовательном процессе</t>
  </si>
  <si>
    <r>
      <t xml:space="preserve">Количество педагогических работников, </t>
    </r>
    <r>
      <rPr>
        <b/>
        <u/>
        <sz val="12"/>
        <color theme="1"/>
        <rFont val="Times New Roman"/>
        <family val="1"/>
        <charset val="204"/>
      </rPr>
      <t>работающих с детьми с ограниченными возможностями здоровья</t>
    </r>
  </si>
  <si>
    <t>Количество падагогических работников, прошедших переподготовку или повышение квалификации по вопросам образования обучающихся с ограниченными возможностями здоровья и инвалидностью</t>
  </si>
  <si>
    <r>
      <t xml:space="preserve">Количество руководящих работников, прошедших повышение квалификации (курсовой подготовки) </t>
    </r>
    <r>
      <rPr>
        <b/>
        <i/>
        <sz val="12"/>
        <color theme="1"/>
        <rFont val="Times New Roman"/>
        <family val="1"/>
        <charset val="204"/>
      </rPr>
      <t>*Учитываем рукодящего работника один раз, вне зависимости от количества раз прохождения курсовой подготовки за отчетный период данным работником</t>
    </r>
  </si>
  <si>
    <r>
      <t xml:space="preserve">Количество педагогических работников, прошедших повышение квалификации (курсовую подготовку) </t>
    </r>
    <r>
      <rPr>
        <b/>
        <i/>
        <sz val="12"/>
        <color theme="1"/>
        <rFont val="Times New Roman"/>
        <family val="1"/>
        <charset val="204"/>
      </rPr>
      <t>*Учитываем педагогического работника один раз, вне зависимости от количества раз прохождения курсовой подготовки за отчетный период данным работником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</si>
</sst>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8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800000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Protection="1"/>
    <xf numFmtId="0" fontId="4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right" wrapText="1"/>
      <protection locked="0"/>
    </xf>
    <xf numFmtId="0" fontId="2" fillId="0" borderId="1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right"/>
      <protection locked="0"/>
    </xf>
    <xf numFmtId="0" fontId="7" fillId="0" borderId="5" xfId="0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</xf>
    <xf numFmtId="0" fontId="7" fillId="0" borderId="6" xfId="0" applyFont="1" applyFill="1" applyBorder="1" applyAlignment="1" applyProtection="1">
      <alignment horizontal="right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left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right" wrapText="1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left" vertical="center"/>
    </xf>
    <xf numFmtId="0" fontId="13" fillId="2" borderId="12" xfId="0" applyFont="1" applyFill="1" applyBorder="1" applyAlignment="1" applyProtection="1">
      <alignment horizontal="left" vertic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left" vertical="center"/>
    </xf>
    <xf numFmtId="0" fontId="14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/>
    <xf numFmtId="0" fontId="4" fillId="0" borderId="2" xfId="0" applyFont="1" applyFill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0" fontId="13" fillId="3" borderId="2" xfId="0" applyFont="1" applyFill="1" applyBorder="1" applyAlignment="1" applyProtection="1">
      <alignment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left" wrapText="1"/>
    </xf>
    <xf numFmtId="0" fontId="10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right"/>
    </xf>
    <xf numFmtId="0" fontId="2" fillId="0" borderId="8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  <protection locked="0" hidden="1"/>
    </xf>
    <xf numFmtId="0" fontId="4" fillId="0" borderId="2" xfId="0" applyFont="1" applyBorder="1" applyAlignment="1" applyProtection="1">
      <alignment horizontal="right"/>
      <protection locked="0" hidden="1"/>
    </xf>
    <xf numFmtId="0" fontId="13" fillId="3" borderId="2" xfId="0" applyFont="1" applyFill="1" applyBorder="1" applyAlignment="1" applyProtection="1">
      <alignment horizontal="left" vertical="center" wrapText="1"/>
    </xf>
    <xf numFmtId="1" fontId="0" fillId="0" borderId="0" xfId="0" applyNumberFormat="1" applyProtection="1"/>
    <xf numFmtId="0" fontId="2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</xf>
    <xf numFmtId="0" fontId="0" fillId="0" borderId="11" xfId="0" applyBorder="1" applyAlignment="1" applyProtection="1"/>
    <xf numFmtId="0" fontId="2" fillId="0" borderId="7" xfId="0" applyFont="1" applyBorder="1" applyAlignment="1" applyProtection="1">
      <alignment vertical="center" wrapText="1"/>
    </xf>
    <xf numFmtId="0" fontId="3" fillId="0" borderId="13" xfId="0" applyFont="1" applyBorder="1" applyAlignment="1" applyProtection="1">
      <alignment vertical="center" wrapText="1"/>
    </xf>
    <xf numFmtId="0" fontId="0" fillId="0" borderId="10" xfId="0" applyBorder="1" applyAlignment="1" applyProtection="1"/>
    <xf numFmtId="0" fontId="0" fillId="0" borderId="7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3" fillId="0" borderId="11" xfId="0" applyFont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/>
    </xf>
    <xf numFmtId="9" fontId="11" fillId="3" borderId="12" xfId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"/>
  <sheetViews>
    <sheetView zoomScale="95" zoomScaleNormal="95" workbookViewId="0">
      <selection activeCell="E8" sqref="E8"/>
    </sheetView>
  </sheetViews>
  <sheetFormatPr defaultRowHeight="15" x14ac:dyDescent="0.25"/>
  <cols>
    <col min="1" max="1" width="56.7109375" style="1" customWidth="1"/>
    <col min="2" max="2" width="20.7109375" style="1" customWidth="1"/>
    <col min="3" max="5" width="19.7109375" style="1" customWidth="1"/>
    <col min="6" max="16384" width="9.140625" style="1"/>
  </cols>
  <sheetData>
    <row r="1" spans="1:5" ht="36" customHeight="1" thickBot="1" x14ac:dyDescent="0.3">
      <c r="A1" s="46" t="s">
        <v>0</v>
      </c>
      <c r="B1" s="48" t="s">
        <v>1</v>
      </c>
      <c r="C1" s="48" t="s">
        <v>2</v>
      </c>
      <c r="D1" s="49"/>
      <c r="E1" s="49"/>
    </row>
    <row r="2" spans="1:5" ht="60" customHeight="1" thickBot="1" x14ac:dyDescent="0.3">
      <c r="A2" s="47"/>
      <c r="B2" s="49"/>
      <c r="C2" s="2" t="s">
        <v>3</v>
      </c>
      <c r="D2" s="2" t="s">
        <v>4</v>
      </c>
      <c r="E2" s="2" t="s">
        <v>5</v>
      </c>
    </row>
    <row r="3" spans="1:5" ht="24" customHeight="1" thickBot="1" x14ac:dyDescent="0.3">
      <c r="A3" s="3" t="s">
        <v>6</v>
      </c>
      <c r="B3" s="4">
        <f>'Таблица 3 (заполняется первой!)'!C9</f>
        <v>398</v>
      </c>
      <c r="C3" s="5">
        <v>71</v>
      </c>
      <c r="D3" s="5">
        <v>147</v>
      </c>
      <c r="E3" s="5">
        <v>123</v>
      </c>
    </row>
    <row r="4" spans="1:5" ht="24" customHeight="1" thickBot="1" x14ac:dyDescent="0.3">
      <c r="A4" s="6" t="s">
        <v>7</v>
      </c>
      <c r="B4" s="4">
        <f>'Таблица 3 (заполняется первой!)'!C16</f>
        <v>24</v>
      </c>
      <c r="C4" s="5">
        <v>2</v>
      </c>
      <c r="D4" s="5">
        <v>2</v>
      </c>
      <c r="E4" s="5">
        <v>11</v>
      </c>
    </row>
    <row r="5" spans="1:5" ht="24" customHeight="1" thickBot="1" x14ac:dyDescent="0.3">
      <c r="A5" s="7" t="s">
        <v>8</v>
      </c>
      <c r="B5" s="8">
        <f>'Таблица 3 (заполняется первой!)'!C23</f>
        <v>638</v>
      </c>
      <c r="C5" s="9">
        <v>106</v>
      </c>
      <c r="D5" s="9">
        <v>197</v>
      </c>
      <c r="E5" s="9">
        <v>268</v>
      </c>
    </row>
    <row r="6" spans="1:5" ht="24" customHeight="1" thickBot="1" x14ac:dyDescent="0.3">
      <c r="A6" s="3" t="s">
        <v>9</v>
      </c>
      <c r="B6" s="8">
        <f>'Таблица 3 (заполняется первой!)'!C30</f>
        <v>52</v>
      </c>
      <c r="C6" s="9">
        <v>11</v>
      </c>
      <c r="D6" s="9">
        <v>17</v>
      </c>
      <c r="E6" s="9">
        <v>8</v>
      </c>
    </row>
    <row r="7" spans="1:5" ht="23.25" customHeight="1" thickBot="1" x14ac:dyDescent="0.3">
      <c r="A7" s="3" t="s">
        <v>10</v>
      </c>
      <c r="B7" s="8">
        <f>'Таблица 3 (заполняется первой!)'!C37</f>
        <v>106</v>
      </c>
      <c r="C7" s="9">
        <v>28</v>
      </c>
      <c r="D7" s="9">
        <v>25</v>
      </c>
      <c r="E7" s="9">
        <v>42</v>
      </c>
    </row>
    <row r="8" spans="1:5" ht="24" customHeight="1" thickBot="1" x14ac:dyDescent="0.3">
      <c r="A8" s="3" t="s">
        <v>11</v>
      </c>
      <c r="B8" s="8">
        <f>'Таблица 3 (заполняется первой!)'!C44</f>
        <v>0</v>
      </c>
      <c r="C8" s="9">
        <v>0</v>
      </c>
      <c r="D8" s="9">
        <v>0</v>
      </c>
      <c r="E8" s="10">
        <v>0</v>
      </c>
    </row>
    <row r="9" spans="1:5" ht="18.75" x14ac:dyDescent="0.3">
      <c r="B9" s="11"/>
      <c r="E9" s="12"/>
    </row>
  </sheetData>
  <sheetProtection sheet="1" selectLockedCells="1"/>
  <autoFilter ref="A1:E2">
    <filterColumn colId="2" showButton="0"/>
    <filterColumn colId="3" showButton="0"/>
  </autoFilter>
  <mergeCells count="3">
    <mergeCell ref="A1:A2"/>
    <mergeCell ref="B1:B2"/>
    <mergeCell ref="C1:E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44"/>
  <sheetViews>
    <sheetView topLeftCell="A28" workbookViewId="0">
      <selection activeCell="G43" sqref="G43"/>
    </sheetView>
  </sheetViews>
  <sheetFormatPr defaultRowHeight="15" x14ac:dyDescent="0.25"/>
  <cols>
    <col min="1" max="1" width="31.7109375" style="1" customWidth="1"/>
    <col min="2" max="2" width="30.7109375" style="1" customWidth="1"/>
    <col min="3" max="3" width="20.7109375" style="1" customWidth="1"/>
    <col min="4" max="7" width="19.7109375" style="1" customWidth="1"/>
    <col min="8" max="16384" width="9.140625" style="1"/>
  </cols>
  <sheetData>
    <row r="1" spans="1:7" ht="151.5" customHeight="1" thickBot="1" x14ac:dyDescent="0.3">
      <c r="A1" s="46" t="s">
        <v>0</v>
      </c>
      <c r="B1" s="56"/>
      <c r="C1" s="59" t="s">
        <v>12</v>
      </c>
      <c r="D1" s="61" t="s">
        <v>31</v>
      </c>
      <c r="E1" s="62"/>
      <c r="F1" s="63" t="s">
        <v>13</v>
      </c>
      <c r="G1" s="64"/>
    </row>
    <row r="2" spans="1:7" ht="51" customHeight="1" thickBot="1" x14ac:dyDescent="0.3">
      <c r="A2" s="57"/>
      <c r="B2" s="58"/>
      <c r="C2" s="60"/>
      <c r="D2" s="13" t="s">
        <v>14</v>
      </c>
      <c r="E2" s="2" t="s">
        <v>15</v>
      </c>
      <c r="F2" s="13" t="s">
        <v>14</v>
      </c>
      <c r="G2" s="2" t="s">
        <v>15</v>
      </c>
    </row>
    <row r="3" spans="1:7" ht="15.75" thickBot="1" x14ac:dyDescent="0.3">
      <c r="A3" s="50" t="s">
        <v>6</v>
      </c>
      <c r="B3" s="14" t="s">
        <v>16</v>
      </c>
      <c r="C3" s="15">
        <v>6</v>
      </c>
      <c r="D3" s="16">
        <v>0</v>
      </c>
      <c r="E3" s="17">
        <v>6</v>
      </c>
      <c r="F3" s="17">
        <v>0</v>
      </c>
      <c r="G3" s="17">
        <v>6</v>
      </c>
    </row>
    <row r="4" spans="1:7" ht="15.75" thickBot="1" x14ac:dyDescent="0.3">
      <c r="A4" s="65"/>
      <c r="B4" s="14" t="s">
        <v>17</v>
      </c>
      <c r="C4" s="15">
        <v>3</v>
      </c>
      <c r="D4" s="16">
        <v>1</v>
      </c>
      <c r="E4" s="17">
        <v>2</v>
      </c>
      <c r="F4" s="17">
        <v>1</v>
      </c>
      <c r="G4" s="17">
        <v>2</v>
      </c>
    </row>
    <row r="5" spans="1:7" ht="15.75" thickBot="1" x14ac:dyDescent="0.3">
      <c r="A5" s="65"/>
      <c r="B5" s="14" t="s">
        <v>18</v>
      </c>
      <c r="C5" s="15">
        <v>9</v>
      </c>
      <c r="D5" s="16">
        <v>2</v>
      </c>
      <c r="E5" s="17">
        <v>9</v>
      </c>
      <c r="F5" s="17">
        <v>2</v>
      </c>
      <c r="G5" s="17">
        <v>8</v>
      </c>
    </row>
    <row r="6" spans="1:7" ht="15.75" thickBot="1" x14ac:dyDescent="0.3">
      <c r="A6" s="65"/>
      <c r="B6" s="14" t="s">
        <v>19</v>
      </c>
      <c r="C6" s="15">
        <v>6</v>
      </c>
      <c r="D6" s="16">
        <v>0</v>
      </c>
      <c r="E6" s="17">
        <v>5</v>
      </c>
      <c r="F6" s="17">
        <v>0</v>
      </c>
      <c r="G6" s="17">
        <v>5</v>
      </c>
    </row>
    <row r="7" spans="1:7" ht="15.75" thickBot="1" x14ac:dyDescent="0.3">
      <c r="A7" s="65"/>
      <c r="B7" s="14" t="s">
        <v>20</v>
      </c>
      <c r="C7" s="15">
        <v>9</v>
      </c>
      <c r="D7" s="16">
        <v>1</v>
      </c>
      <c r="E7" s="17">
        <v>7</v>
      </c>
      <c r="F7" s="17">
        <v>1</v>
      </c>
      <c r="G7" s="17">
        <v>6</v>
      </c>
    </row>
    <row r="8" spans="1:7" ht="15.75" thickBot="1" x14ac:dyDescent="0.3">
      <c r="A8" s="65"/>
      <c r="B8" s="14" t="s">
        <v>21</v>
      </c>
      <c r="C8" s="15">
        <v>11</v>
      </c>
      <c r="D8" s="16">
        <v>0</v>
      </c>
      <c r="E8" s="17">
        <v>10</v>
      </c>
      <c r="F8" s="17">
        <v>0</v>
      </c>
      <c r="G8" s="17">
        <v>10</v>
      </c>
    </row>
    <row r="9" spans="1:7" ht="16.5" thickBot="1" x14ac:dyDescent="0.3">
      <c r="A9" s="66"/>
      <c r="B9" s="18" t="s">
        <v>22</v>
      </c>
      <c r="C9" s="19">
        <f>SUM(C3:C8)</f>
        <v>44</v>
      </c>
      <c r="D9" s="19">
        <f>SUM(D3:D8)</f>
        <v>4</v>
      </c>
      <c r="E9" s="19">
        <f>SUM(E3:E8)</f>
        <v>39</v>
      </c>
      <c r="F9" s="19">
        <f>SUM(F3:F8)</f>
        <v>4</v>
      </c>
      <c r="G9" s="19">
        <f>SUM(G3:G8)</f>
        <v>37</v>
      </c>
    </row>
    <row r="10" spans="1:7" ht="15.75" thickBot="1" x14ac:dyDescent="0.3">
      <c r="A10" s="67" t="s">
        <v>7</v>
      </c>
      <c r="B10" s="14" t="s">
        <v>16</v>
      </c>
      <c r="C10" s="15">
        <v>0</v>
      </c>
      <c r="D10" s="16">
        <v>0</v>
      </c>
      <c r="E10" s="17">
        <v>0</v>
      </c>
      <c r="F10" s="17">
        <v>0</v>
      </c>
      <c r="G10" s="17">
        <v>0</v>
      </c>
    </row>
    <row r="11" spans="1:7" ht="15.75" thickBot="1" x14ac:dyDescent="0.3">
      <c r="A11" s="68"/>
      <c r="B11" s="14" t="s">
        <v>17</v>
      </c>
      <c r="C11" s="15">
        <v>0</v>
      </c>
      <c r="D11" s="16">
        <v>0</v>
      </c>
      <c r="E11" s="17">
        <v>0</v>
      </c>
      <c r="F11" s="17">
        <v>0</v>
      </c>
      <c r="G11" s="17">
        <v>0</v>
      </c>
    </row>
    <row r="12" spans="1:7" ht="15.75" thickBot="1" x14ac:dyDescent="0.3">
      <c r="A12" s="68"/>
      <c r="B12" s="14" t="s">
        <v>18</v>
      </c>
      <c r="C12" s="15">
        <v>0</v>
      </c>
      <c r="D12" s="16">
        <v>0</v>
      </c>
      <c r="E12" s="17">
        <v>0</v>
      </c>
      <c r="F12" s="17">
        <v>0</v>
      </c>
      <c r="G12" s="17">
        <v>0</v>
      </c>
    </row>
    <row r="13" spans="1:7" ht="15.75" thickBot="1" x14ac:dyDescent="0.3">
      <c r="A13" s="68"/>
      <c r="B13" s="14" t="s">
        <v>19</v>
      </c>
      <c r="C13" s="15">
        <v>0</v>
      </c>
      <c r="D13" s="16">
        <v>0</v>
      </c>
      <c r="E13" s="17">
        <v>0</v>
      </c>
      <c r="F13" s="17">
        <v>0</v>
      </c>
      <c r="G13" s="17">
        <v>0</v>
      </c>
    </row>
    <row r="14" spans="1:7" ht="15.75" thickBot="1" x14ac:dyDescent="0.3">
      <c r="A14" s="68"/>
      <c r="B14" s="14" t="s">
        <v>20</v>
      </c>
      <c r="C14" s="15">
        <v>1</v>
      </c>
      <c r="D14" s="16">
        <v>1</v>
      </c>
      <c r="E14" s="17">
        <v>1</v>
      </c>
      <c r="F14" s="17">
        <v>1</v>
      </c>
      <c r="G14" s="17">
        <v>1</v>
      </c>
    </row>
    <row r="15" spans="1:7" ht="15.75" thickBot="1" x14ac:dyDescent="0.3">
      <c r="A15" s="68"/>
      <c r="B15" s="14" t="s">
        <v>21</v>
      </c>
      <c r="C15" s="15">
        <v>1</v>
      </c>
      <c r="D15" s="16">
        <v>1</v>
      </c>
      <c r="E15" s="17">
        <v>1</v>
      </c>
      <c r="F15" s="17">
        <v>1</v>
      </c>
      <c r="G15" s="17">
        <v>1</v>
      </c>
    </row>
    <row r="16" spans="1:7" ht="16.5" thickBot="1" x14ac:dyDescent="0.3">
      <c r="A16" s="68"/>
      <c r="B16" s="18" t="s">
        <v>22</v>
      </c>
      <c r="C16" s="19">
        <f>SUM(C10:C15)</f>
        <v>2</v>
      </c>
      <c r="D16" s="19">
        <f>SUM(D10:D15)</f>
        <v>2</v>
      </c>
      <c r="E16" s="19">
        <f>SUM(E10:E15)</f>
        <v>2</v>
      </c>
      <c r="F16" s="19">
        <f>SUM(F10:F15)</f>
        <v>2</v>
      </c>
      <c r="G16" s="19">
        <f>SUM(G10:G15)</f>
        <v>2</v>
      </c>
    </row>
    <row r="17" spans="1:7" ht="15" customHeight="1" thickBot="1" x14ac:dyDescent="0.3">
      <c r="A17" s="50" t="s">
        <v>8</v>
      </c>
      <c r="B17" s="14" t="s">
        <v>16</v>
      </c>
      <c r="C17" s="20">
        <v>15</v>
      </c>
      <c r="D17" s="21">
        <v>1</v>
      </c>
      <c r="E17" s="17">
        <v>13</v>
      </c>
      <c r="F17" s="17">
        <v>1</v>
      </c>
      <c r="G17" s="17">
        <v>13</v>
      </c>
    </row>
    <row r="18" spans="1:7" ht="15" customHeight="1" thickBot="1" x14ac:dyDescent="0.3">
      <c r="A18" s="51"/>
      <c r="B18" s="14" t="s">
        <v>17</v>
      </c>
      <c r="C18" s="20">
        <v>4</v>
      </c>
      <c r="D18" s="21">
        <v>0</v>
      </c>
      <c r="E18" s="17">
        <v>3</v>
      </c>
      <c r="F18" s="17">
        <v>0</v>
      </c>
      <c r="G18" s="17">
        <v>3</v>
      </c>
    </row>
    <row r="19" spans="1:7" ht="15" customHeight="1" thickBot="1" x14ac:dyDescent="0.3">
      <c r="A19" s="51"/>
      <c r="B19" s="14" t="s">
        <v>18</v>
      </c>
      <c r="C19" s="20">
        <v>10</v>
      </c>
      <c r="D19" s="21">
        <v>0</v>
      </c>
      <c r="E19" s="17">
        <v>9</v>
      </c>
      <c r="F19" s="17">
        <v>0</v>
      </c>
      <c r="G19" s="17">
        <v>9</v>
      </c>
    </row>
    <row r="20" spans="1:7" ht="15" customHeight="1" thickBot="1" x14ac:dyDescent="0.3">
      <c r="A20" s="51"/>
      <c r="B20" s="14" t="s">
        <v>19</v>
      </c>
      <c r="C20" s="20">
        <v>7</v>
      </c>
      <c r="D20" s="21">
        <v>2</v>
      </c>
      <c r="E20" s="17">
        <v>6</v>
      </c>
      <c r="F20" s="17">
        <v>2</v>
      </c>
      <c r="G20" s="17">
        <v>6</v>
      </c>
    </row>
    <row r="21" spans="1:7" ht="15" customHeight="1" thickBot="1" x14ac:dyDescent="0.3">
      <c r="A21" s="51"/>
      <c r="B21" s="14" t="s">
        <v>20</v>
      </c>
      <c r="C21" s="20">
        <v>9</v>
      </c>
      <c r="D21" s="21">
        <v>2</v>
      </c>
      <c r="E21" s="17">
        <v>9</v>
      </c>
      <c r="F21" s="17">
        <v>2</v>
      </c>
      <c r="G21" s="17">
        <v>8</v>
      </c>
    </row>
    <row r="22" spans="1:7" ht="15" customHeight="1" thickBot="1" x14ac:dyDescent="0.3">
      <c r="A22" s="51"/>
      <c r="B22" s="14" t="s">
        <v>21</v>
      </c>
      <c r="C22" s="20">
        <v>9</v>
      </c>
      <c r="D22" s="21">
        <v>1</v>
      </c>
      <c r="E22" s="17">
        <v>9</v>
      </c>
      <c r="F22" s="17">
        <v>0</v>
      </c>
      <c r="G22" s="17">
        <v>9</v>
      </c>
    </row>
    <row r="23" spans="1:7" ht="16.5" thickBot="1" x14ac:dyDescent="0.3">
      <c r="A23" s="52"/>
      <c r="B23" s="22" t="s">
        <v>22</v>
      </c>
      <c r="C23" s="23">
        <f>SUM(C17:C22)</f>
        <v>54</v>
      </c>
      <c r="D23" s="23">
        <f t="shared" ref="D23:G23" si="0">SUM(D17:D22)</f>
        <v>6</v>
      </c>
      <c r="E23" s="23">
        <f t="shared" si="0"/>
        <v>49</v>
      </c>
      <c r="F23" s="23">
        <f t="shared" si="0"/>
        <v>5</v>
      </c>
      <c r="G23" s="23">
        <f t="shared" si="0"/>
        <v>48</v>
      </c>
    </row>
    <row r="24" spans="1:7" ht="15.75" thickBot="1" x14ac:dyDescent="0.3">
      <c r="A24" s="50" t="s">
        <v>9</v>
      </c>
      <c r="B24" s="14" t="s">
        <v>16</v>
      </c>
      <c r="C24" s="20">
        <v>2</v>
      </c>
      <c r="D24" s="21">
        <v>0</v>
      </c>
      <c r="E24" s="17">
        <v>2</v>
      </c>
      <c r="F24" s="17">
        <v>0</v>
      </c>
      <c r="G24" s="17">
        <v>2</v>
      </c>
    </row>
    <row r="25" spans="1:7" ht="15.75" thickBot="1" x14ac:dyDescent="0.3">
      <c r="A25" s="51"/>
      <c r="B25" s="14" t="s">
        <v>17</v>
      </c>
      <c r="C25" s="20">
        <v>0</v>
      </c>
      <c r="D25" s="21">
        <v>0</v>
      </c>
      <c r="E25" s="17">
        <v>0</v>
      </c>
      <c r="F25" s="17">
        <v>0</v>
      </c>
      <c r="G25" s="17">
        <v>0</v>
      </c>
    </row>
    <row r="26" spans="1:7" ht="15.75" thickBot="1" x14ac:dyDescent="0.3">
      <c r="A26" s="51"/>
      <c r="B26" s="14" t="s">
        <v>18</v>
      </c>
      <c r="C26" s="20">
        <v>0</v>
      </c>
      <c r="D26" s="21">
        <v>0</v>
      </c>
      <c r="E26" s="17">
        <v>0</v>
      </c>
      <c r="F26" s="17">
        <v>0</v>
      </c>
      <c r="G26" s="17">
        <v>0</v>
      </c>
    </row>
    <row r="27" spans="1:7" ht="15.75" thickBot="1" x14ac:dyDescent="0.3">
      <c r="A27" s="51"/>
      <c r="B27" s="14" t="s">
        <v>19</v>
      </c>
      <c r="C27" s="20">
        <v>0</v>
      </c>
      <c r="D27" s="21">
        <v>0</v>
      </c>
      <c r="E27" s="17">
        <v>0</v>
      </c>
      <c r="F27" s="17">
        <v>0</v>
      </c>
      <c r="G27" s="17">
        <v>0</v>
      </c>
    </row>
    <row r="28" spans="1:7" ht="15.75" thickBot="1" x14ac:dyDescent="0.3">
      <c r="A28" s="51"/>
      <c r="B28" s="14" t="s">
        <v>20</v>
      </c>
      <c r="C28" s="20">
        <v>3</v>
      </c>
      <c r="D28" s="21">
        <v>0</v>
      </c>
      <c r="E28" s="17">
        <v>0</v>
      </c>
      <c r="F28" s="17">
        <v>0</v>
      </c>
      <c r="G28" s="17">
        <v>0</v>
      </c>
    </row>
    <row r="29" spans="1:7" ht="15.75" thickBot="1" x14ac:dyDescent="0.3">
      <c r="A29" s="51"/>
      <c r="B29" s="14" t="s">
        <v>21</v>
      </c>
      <c r="C29" s="20">
        <v>7</v>
      </c>
      <c r="D29" s="21">
        <v>1</v>
      </c>
      <c r="E29" s="17">
        <v>7</v>
      </c>
      <c r="F29" s="17">
        <v>1</v>
      </c>
      <c r="G29" s="17">
        <v>7</v>
      </c>
    </row>
    <row r="30" spans="1:7" ht="16.5" thickBot="1" x14ac:dyDescent="0.3">
      <c r="A30" s="52"/>
      <c r="B30" s="22" t="s">
        <v>22</v>
      </c>
      <c r="C30" s="23">
        <f>SUM(C24:C29)</f>
        <v>12</v>
      </c>
      <c r="D30" s="23">
        <f t="shared" ref="D30:G30" si="1">SUM(D24:D29)</f>
        <v>1</v>
      </c>
      <c r="E30" s="23">
        <f t="shared" si="1"/>
        <v>9</v>
      </c>
      <c r="F30" s="23">
        <f t="shared" si="1"/>
        <v>1</v>
      </c>
      <c r="G30" s="23">
        <f t="shared" si="1"/>
        <v>9</v>
      </c>
    </row>
    <row r="31" spans="1:7" ht="15.75" thickBot="1" x14ac:dyDescent="0.3">
      <c r="A31" s="53" t="s">
        <v>10</v>
      </c>
      <c r="B31" s="14" t="s">
        <v>16</v>
      </c>
      <c r="C31" s="24">
        <v>4</v>
      </c>
      <c r="D31" s="17">
        <v>0</v>
      </c>
      <c r="E31" s="17">
        <v>2</v>
      </c>
      <c r="F31" s="17">
        <v>0</v>
      </c>
      <c r="G31" s="17">
        <v>2</v>
      </c>
    </row>
    <row r="32" spans="1:7" ht="15.75" thickBot="1" x14ac:dyDescent="0.3">
      <c r="A32" s="54"/>
      <c r="B32" s="14" t="s">
        <v>17</v>
      </c>
      <c r="C32" s="24">
        <v>1</v>
      </c>
      <c r="D32" s="17">
        <v>0</v>
      </c>
      <c r="E32" s="17">
        <v>1</v>
      </c>
      <c r="F32" s="17">
        <v>0</v>
      </c>
      <c r="G32" s="17">
        <v>0</v>
      </c>
    </row>
    <row r="33" spans="1:7" ht="15.75" thickBot="1" x14ac:dyDescent="0.3">
      <c r="A33" s="54"/>
      <c r="B33" s="14" t="s">
        <v>18</v>
      </c>
      <c r="C33" s="24">
        <v>4</v>
      </c>
      <c r="D33" s="17">
        <v>0</v>
      </c>
      <c r="E33" s="17">
        <v>4</v>
      </c>
      <c r="F33" s="17">
        <v>0</v>
      </c>
      <c r="G33" s="17">
        <v>0</v>
      </c>
    </row>
    <row r="34" spans="1:7" ht="15.75" thickBot="1" x14ac:dyDescent="0.3">
      <c r="A34" s="54"/>
      <c r="B34" s="14" t="s">
        <v>19</v>
      </c>
      <c r="C34" s="24">
        <v>4</v>
      </c>
      <c r="D34" s="17">
        <v>0</v>
      </c>
      <c r="E34" s="17">
        <v>3</v>
      </c>
      <c r="F34" s="17">
        <v>0</v>
      </c>
      <c r="G34" s="17">
        <v>0</v>
      </c>
    </row>
    <row r="35" spans="1:7" ht="15.75" thickBot="1" x14ac:dyDescent="0.3">
      <c r="A35" s="54"/>
      <c r="B35" s="14" t="s">
        <v>20</v>
      </c>
      <c r="C35" s="24">
        <v>2</v>
      </c>
      <c r="D35" s="17">
        <v>0</v>
      </c>
      <c r="E35" s="17">
        <v>1</v>
      </c>
      <c r="F35" s="17">
        <v>0</v>
      </c>
      <c r="G35" s="17">
        <v>0</v>
      </c>
    </row>
    <row r="36" spans="1:7" ht="15.75" thickBot="1" x14ac:dyDescent="0.3">
      <c r="A36" s="54"/>
      <c r="B36" s="14" t="s">
        <v>21</v>
      </c>
      <c r="C36" s="24">
        <v>4</v>
      </c>
      <c r="D36" s="17">
        <v>2</v>
      </c>
      <c r="E36" s="17">
        <v>4</v>
      </c>
      <c r="F36" s="17">
        <v>2</v>
      </c>
      <c r="G36" s="17">
        <v>4</v>
      </c>
    </row>
    <row r="37" spans="1:7" ht="16.5" thickBot="1" x14ac:dyDescent="0.3">
      <c r="A37" s="55"/>
      <c r="B37" s="18" t="s">
        <v>22</v>
      </c>
      <c r="C37" s="19">
        <f>SUM(C31:C36)</f>
        <v>19</v>
      </c>
      <c r="D37" s="19">
        <f>SUM(D31:D36)</f>
        <v>2</v>
      </c>
      <c r="E37" s="19">
        <f>SUM(E31:E36)</f>
        <v>15</v>
      </c>
      <c r="F37" s="19">
        <f>SUM(F31:F36)</f>
        <v>2</v>
      </c>
      <c r="G37" s="19">
        <f>SUM(G31:G36)</f>
        <v>6</v>
      </c>
    </row>
    <row r="38" spans="1:7" ht="15.75" thickBot="1" x14ac:dyDescent="0.3">
      <c r="A38" s="50" t="s">
        <v>11</v>
      </c>
      <c r="B38" s="14" t="s">
        <v>16</v>
      </c>
      <c r="C38" s="24">
        <v>0</v>
      </c>
      <c r="D38" s="17">
        <v>0</v>
      </c>
      <c r="E38" s="17">
        <v>0</v>
      </c>
      <c r="F38" s="17">
        <v>0</v>
      </c>
      <c r="G38" s="17">
        <v>0</v>
      </c>
    </row>
    <row r="39" spans="1:7" ht="15.75" thickBot="1" x14ac:dyDescent="0.3">
      <c r="A39" s="51"/>
      <c r="B39" s="14" t="s">
        <v>17</v>
      </c>
      <c r="C39" s="24">
        <v>0</v>
      </c>
      <c r="D39" s="17">
        <v>0</v>
      </c>
      <c r="E39" s="17">
        <v>0</v>
      </c>
      <c r="F39" s="17">
        <v>0</v>
      </c>
      <c r="G39" s="17">
        <v>0</v>
      </c>
    </row>
    <row r="40" spans="1:7" ht="15.75" thickBot="1" x14ac:dyDescent="0.3">
      <c r="A40" s="51"/>
      <c r="B40" s="14" t="s">
        <v>18</v>
      </c>
      <c r="C40" s="24">
        <v>0</v>
      </c>
      <c r="D40" s="17">
        <v>0</v>
      </c>
      <c r="E40" s="17">
        <v>0</v>
      </c>
      <c r="F40" s="17">
        <v>0</v>
      </c>
      <c r="G40" s="17">
        <v>0</v>
      </c>
    </row>
    <row r="41" spans="1:7" ht="15.75" thickBot="1" x14ac:dyDescent="0.3">
      <c r="A41" s="51"/>
      <c r="B41" s="14" t="s">
        <v>19</v>
      </c>
      <c r="C41" s="24">
        <v>0</v>
      </c>
      <c r="D41" s="17">
        <v>0</v>
      </c>
      <c r="E41" s="17">
        <v>0</v>
      </c>
      <c r="F41" s="17">
        <v>0</v>
      </c>
      <c r="G41" s="17">
        <v>0</v>
      </c>
    </row>
    <row r="42" spans="1:7" ht="15.75" thickBot="1" x14ac:dyDescent="0.3">
      <c r="A42" s="51"/>
      <c r="B42" s="14" t="s">
        <v>20</v>
      </c>
      <c r="C42" s="24">
        <v>0</v>
      </c>
      <c r="D42" s="17">
        <v>0</v>
      </c>
      <c r="E42" s="17">
        <v>0</v>
      </c>
      <c r="F42" s="17">
        <v>0</v>
      </c>
      <c r="G42" s="17">
        <v>0</v>
      </c>
    </row>
    <row r="43" spans="1:7" ht="15.75" thickBot="1" x14ac:dyDescent="0.3">
      <c r="A43" s="51"/>
      <c r="B43" s="14" t="s">
        <v>21</v>
      </c>
      <c r="C43" s="24">
        <v>0</v>
      </c>
      <c r="D43" s="17">
        <v>0</v>
      </c>
      <c r="E43" s="17">
        <v>0</v>
      </c>
      <c r="F43" s="17">
        <v>0</v>
      </c>
      <c r="G43" s="17">
        <v>0</v>
      </c>
    </row>
    <row r="44" spans="1:7" ht="16.5" thickBot="1" x14ac:dyDescent="0.3">
      <c r="A44" s="52"/>
      <c r="B44" s="22" t="s">
        <v>22</v>
      </c>
      <c r="C44" s="19">
        <f>SUM(C38:C43)</f>
        <v>0</v>
      </c>
      <c r="D44" s="19">
        <f>SUM(D38:D43)</f>
        <v>0</v>
      </c>
      <c r="E44" s="19">
        <f>SUM(E38:E43)</f>
        <v>0</v>
      </c>
      <c r="F44" s="19">
        <f>SUM(F38:F43)</f>
        <v>0</v>
      </c>
      <c r="G44" s="19">
        <f>SUM(G38:G43)</f>
        <v>0</v>
      </c>
    </row>
  </sheetData>
  <sheetProtection sheet="1" objects="1" scenarios="1" selectLockedCells="1"/>
  <autoFilter ref="A1:G2">
    <filterColumn colId="0" showButton="0"/>
    <filterColumn colId="3" showButton="0"/>
    <filterColumn colId="5" showButton="0"/>
  </autoFilter>
  <mergeCells count="10">
    <mergeCell ref="C1:C2"/>
    <mergeCell ref="D1:E1"/>
    <mergeCell ref="F1:G1"/>
    <mergeCell ref="A3:A9"/>
    <mergeCell ref="A10:A16"/>
    <mergeCell ref="A17:A23"/>
    <mergeCell ref="A24:A30"/>
    <mergeCell ref="A31:A37"/>
    <mergeCell ref="A38:A44"/>
    <mergeCell ref="A1:B2"/>
  </mergeCells>
  <pageMargins left="0.70866141732283472" right="0.70866141732283472" top="0.74803149606299213" bottom="0.74803149606299213" header="0.31496062992125984" footer="0.31496062992125984"/>
  <pageSetup paperSize="9" scale="5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44"/>
  <sheetViews>
    <sheetView topLeftCell="A4" zoomScale="90" zoomScaleNormal="90" workbookViewId="0">
      <selection activeCell="J30" sqref="J30"/>
    </sheetView>
  </sheetViews>
  <sheetFormatPr defaultRowHeight="15" x14ac:dyDescent="0.25"/>
  <cols>
    <col min="1" max="1" width="31.7109375" style="1" customWidth="1"/>
    <col min="2" max="2" width="30.7109375" style="1" customWidth="1"/>
    <col min="3" max="3" width="20.7109375" style="1" customWidth="1"/>
    <col min="4" max="7" width="19.7109375" style="1" customWidth="1"/>
    <col min="8" max="16384" width="9.140625" style="1"/>
  </cols>
  <sheetData>
    <row r="1" spans="1:8" ht="150.75" customHeight="1" thickBot="1" x14ac:dyDescent="0.3">
      <c r="A1" s="46" t="s">
        <v>0</v>
      </c>
      <c r="B1" s="56"/>
      <c r="C1" s="59" t="s">
        <v>1</v>
      </c>
      <c r="D1" s="70" t="s">
        <v>32</v>
      </c>
      <c r="E1" s="70"/>
      <c r="F1" s="70" t="s">
        <v>23</v>
      </c>
      <c r="G1" s="70"/>
    </row>
    <row r="2" spans="1:8" ht="51" customHeight="1" thickBot="1" x14ac:dyDescent="0.3">
      <c r="A2" s="57"/>
      <c r="B2" s="58"/>
      <c r="C2" s="60"/>
      <c r="D2" s="13" t="s">
        <v>14</v>
      </c>
      <c r="E2" s="25" t="s">
        <v>15</v>
      </c>
      <c r="F2" s="13" t="s">
        <v>14</v>
      </c>
      <c r="G2" s="25" t="s">
        <v>15</v>
      </c>
    </row>
    <row r="3" spans="1:8" ht="15.75" thickBot="1" x14ac:dyDescent="0.3">
      <c r="A3" s="50" t="s">
        <v>6</v>
      </c>
      <c r="B3" s="26" t="s">
        <v>16</v>
      </c>
      <c r="C3" s="15">
        <v>73</v>
      </c>
      <c r="D3" s="16">
        <v>14</v>
      </c>
      <c r="E3" s="17">
        <v>71</v>
      </c>
      <c r="F3" s="17">
        <v>14</v>
      </c>
      <c r="G3" s="17">
        <v>71</v>
      </c>
      <c r="H3" s="45">
        <f>E3/C3*100</f>
        <v>97.260273972602747</v>
      </c>
    </row>
    <row r="4" spans="1:8" ht="15.75" thickBot="1" x14ac:dyDescent="0.3">
      <c r="A4" s="65"/>
      <c r="B4" s="26" t="s">
        <v>17</v>
      </c>
      <c r="C4" s="15">
        <v>62</v>
      </c>
      <c r="D4" s="16">
        <v>13</v>
      </c>
      <c r="E4" s="17">
        <v>56</v>
      </c>
      <c r="F4" s="17">
        <v>3</v>
      </c>
      <c r="G4" s="17">
        <v>46</v>
      </c>
      <c r="H4" s="45">
        <f t="shared" ref="H4:H44" si="0">E4/C4*100</f>
        <v>90.322580645161281</v>
      </c>
    </row>
    <row r="5" spans="1:8" ht="15.75" thickBot="1" x14ac:dyDescent="0.3">
      <c r="A5" s="65"/>
      <c r="B5" s="26" t="s">
        <v>18</v>
      </c>
      <c r="C5" s="15">
        <v>77</v>
      </c>
      <c r="D5" s="16">
        <v>18</v>
      </c>
      <c r="E5" s="17">
        <v>62</v>
      </c>
      <c r="F5" s="17">
        <v>17</v>
      </c>
      <c r="G5" s="17">
        <v>62</v>
      </c>
      <c r="H5" s="45">
        <f t="shared" si="0"/>
        <v>80.519480519480524</v>
      </c>
    </row>
    <row r="6" spans="1:8" ht="15.75" thickBot="1" x14ac:dyDescent="0.3">
      <c r="A6" s="65"/>
      <c r="B6" s="26" t="s">
        <v>19</v>
      </c>
      <c r="C6" s="15">
        <v>40</v>
      </c>
      <c r="D6" s="16">
        <v>0</v>
      </c>
      <c r="E6" s="17">
        <v>38</v>
      </c>
      <c r="F6" s="17">
        <v>0</v>
      </c>
      <c r="G6" s="17">
        <v>34</v>
      </c>
      <c r="H6" s="45">
        <f t="shared" si="0"/>
        <v>95</v>
      </c>
    </row>
    <row r="7" spans="1:8" ht="15.75" thickBot="1" x14ac:dyDescent="0.3">
      <c r="A7" s="65"/>
      <c r="B7" s="26" t="s">
        <v>20</v>
      </c>
      <c r="C7" s="15">
        <v>49</v>
      </c>
      <c r="D7" s="16">
        <v>0</v>
      </c>
      <c r="E7" s="17">
        <v>24</v>
      </c>
      <c r="F7" s="17">
        <v>0</v>
      </c>
      <c r="G7" s="17">
        <v>24</v>
      </c>
      <c r="H7" s="45">
        <f t="shared" si="0"/>
        <v>48.979591836734691</v>
      </c>
    </row>
    <row r="8" spans="1:8" ht="15.75" thickBot="1" x14ac:dyDescent="0.3">
      <c r="A8" s="65"/>
      <c r="B8" s="26" t="s">
        <v>21</v>
      </c>
      <c r="C8" s="15">
        <v>97</v>
      </c>
      <c r="D8" s="16">
        <v>17</v>
      </c>
      <c r="E8" s="17">
        <v>95</v>
      </c>
      <c r="F8" s="17">
        <v>17</v>
      </c>
      <c r="G8" s="17">
        <v>95</v>
      </c>
      <c r="H8" s="45">
        <f t="shared" si="0"/>
        <v>97.9381443298969</v>
      </c>
    </row>
    <row r="9" spans="1:8" ht="15.75" thickBot="1" x14ac:dyDescent="0.3">
      <c r="A9" s="66"/>
      <c r="B9" s="27" t="s">
        <v>22</v>
      </c>
      <c r="C9" s="28">
        <f>SUM(C3:C8)</f>
        <v>398</v>
      </c>
      <c r="D9" s="28">
        <f>SUM(D3:D8)</f>
        <v>62</v>
      </c>
      <c r="E9" s="28">
        <f>SUM(E3:E8)</f>
        <v>346</v>
      </c>
      <c r="F9" s="28">
        <f>SUM(F3:F8)</f>
        <v>51</v>
      </c>
      <c r="G9" s="28">
        <f>SUM(G3:G8)</f>
        <v>332</v>
      </c>
      <c r="H9" s="45">
        <f t="shared" si="0"/>
        <v>86.934673366834176</v>
      </c>
    </row>
    <row r="10" spans="1:8" ht="15.75" thickBot="1" x14ac:dyDescent="0.3">
      <c r="A10" s="67" t="s">
        <v>7</v>
      </c>
      <c r="B10" s="26" t="s">
        <v>16</v>
      </c>
      <c r="C10" s="15">
        <v>5</v>
      </c>
      <c r="D10" s="16">
        <v>0</v>
      </c>
      <c r="E10" s="17">
        <v>5</v>
      </c>
      <c r="F10" s="17">
        <v>0</v>
      </c>
      <c r="G10" s="17">
        <v>5</v>
      </c>
      <c r="H10" s="45">
        <f t="shared" si="0"/>
        <v>100</v>
      </c>
    </row>
    <row r="11" spans="1:8" ht="15.75" thickBot="1" x14ac:dyDescent="0.3">
      <c r="A11" s="68"/>
      <c r="B11" s="26" t="s">
        <v>17</v>
      </c>
      <c r="C11" s="15">
        <v>0</v>
      </c>
      <c r="D11" s="16">
        <v>0</v>
      </c>
      <c r="E11" s="17">
        <v>0</v>
      </c>
      <c r="F11" s="17">
        <v>0</v>
      </c>
      <c r="G11" s="17">
        <v>0</v>
      </c>
      <c r="H11" s="45" t="e">
        <f t="shared" si="0"/>
        <v>#DIV/0!</v>
      </c>
    </row>
    <row r="12" spans="1:8" ht="15.75" thickBot="1" x14ac:dyDescent="0.3">
      <c r="A12" s="68"/>
      <c r="B12" s="26" t="s">
        <v>18</v>
      </c>
      <c r="C12" s="15">
        <v>0</v>
      </c>
      <c r="D12" s="16">
        <v>0</v>
      </c>
      <c r="E12" s="17">
        <v>0</v>
      </c>
      <c r="F12" s="17">
        <v>0</v>
      </c>
      <c r="G12" s="17">
        <v>0</v>
      </c>
      <c r="H12" s="45" t="e">
        <f t="shared" si="0"/>
        <v>#DIV/0!</v>
      </c>
    </row>
    <row r="13" spans="1:8" ht="15.75" thickBot="1" x14ac:dyDescent="0.3">
      <c r="A13" s="68"/>
      <c r="B13" s="26" t="s">
        <v>19</v>
      </c>
      <c r="C13" s="15">
        <v>3</v>
      </c>
      <c r="D13" s="16">
        <v>0</v>
      </c>
      <c r="E13" s="17">
        <v>3</v>
      </c>
      <c r="F13" s="17">
        <v>0</v>
      </c>
      <c r="G13" s="17">
        <v>3</v>
      </c>
      <c r="H13" s="45">
        <f t="shared" si="0"/>
        <v>100</v>
      </c>
    </row>
    <row r="14" spans="1:8" ht="15.75" thickBot="1" x14ac:dyDescent="0.3">
      <c r="A14" s="68"/>
      <c r="B14" s="26" t="s">
        <v>20</v>
      </c>
      <c r="C14" s="15">
        <v>2</v>
      </c>
      <c r="D14" s="16">
        <v>0</v>
      </c>
      <c r="E14" s="17">
        <v>0</v>
      </c>
      <c r="F14" s="17">
        <v>0</v>
      </c>
      <c r="G14" s="17">
        <v>0</v>
      </c>
      <c r="H14" s="45">
        <f t="shared" si="0"/>
        <v>0</v>
      </c>
    </row>
    <row r="15" spans="1:8" ht="15.75" thickBot="1" x14ac:dyDescent="0.3">
      <c r="A15" s="68"/>
      <c r="B15" s="26" t="s">
        <v>21</v>
      </c>
      <c r="C15" s="15">
        <v>14</v>
      </c>
      <c r="D15" s="16">
        <v>2</v>
      </c>
      <c r="E15" s="17">
        <v>9</v>
      </c>
      <c r="F15" s="17">
        <v>2</v>
      </c>
      <c r="G15" s="17">
        <v>9</v>
      </c>
      <c r="H15" s="45">
        <f t="shared" si="0"/>
        <v>64.285714285714292</v>
      </c>
    </row>
    <row r="16" spans="1:8" ht="16.5" thickBot="1" x14ac:dyDescent="0.3">
      <c r="A16" s="68"/>
      <c r="B16" s="27" t="s">
        <v>22</v>
      </c>
      <c r="C16" s="19">
        <f>SUM(C10:C15)</f>
        <v>24</v>
      </c>
      <c r="D16" s="19">
        <f>SUM(D10:D15)</f>
        <v>2</v>
      </c>
      <c r="E16" s="19">
        <f>SUM(E10:E15)</f>
        <v>17</v>
      </c>
      <c r="F16" s="19">
        <f>SUM(F10:F15)</f>
        <v>2</v>
      </c>
      <c r="G16" s="19">
        <f>SUM(G10:G15)</f>
        <v>17</v>
      </c>
      <c r="H16" s="45">
        <f t="shared" si="0"/>
        <v>70.833333333333343</v>
      </c>
    </row>
    <row r="17" spans="1:8" ht="15" customHeight="1" thickBot="1" x14ac:dyDescent="0.3">
      <c r="A17" s="50" t="s">
        <v>8</v>
      </c>
      <c r="B17" s="26" t="s">
        <v>16</v>
      </c>
      <c r="C17" s="20">
        <v>124</v>
      </c>
      <c r="D17" s="21">
        <v>20</v>
      </c>
      <c r="E17" s="17">
        <v>121</v>
      </c>
      <c r="F17" s="17">
        <v>20</v>
      </c>
      <c r="G17" s="17">
        <v>121</v>
      </c>
      <c r="H17" s="45">
        <f t="shared" si="0"/>
        <v>97.58064516129032</v>
      </c>
    </row>
    <row r="18" spans="1:8" ht="15" customHeight="1" thickBot="1" x14ac:dyDescent="0.3">
      <c r="A18" s="51"/>
      <c r="B18" s="26" t="s">
        <v>17</v>
      </c>
      <c r="C18" s="20">
        <v>35</v>
      </c>
      <c r="D18" s="21">
        <v>2</v>
      </c>
      <c r="E18" s="17">
        <v>31</v>
      </c>
      <c r="F18" s="17">
        <v>2</v>
      </c>
      <c r="G18" s="17">
        <v>31</v>
      </c>
      <c r="H18" s="45">
        <f t="shared" si="0"/>
        <v>88.571428571428569</v>
      </c>
    </row>
    <row r="19" spans="1:8" ht="15" customHeight="1" thickBot="1" x14ac:dyDescent="0.3">
      <c r="A19" s="51"/>
      <c r="B19" s="26" t="s">
        <v>18</v>
      </c>
      <c r="C19" s="20">
        <v>119</v>
      </c>
      <c r="D19" s="21">
        <v>18</v>
      </c>
      <c r="E19" s="17">
        <v>117</v>
      </c>
      <c r="F19" s="17">
        <v>12</v>
      </c>
      <c r="G19" s="17">
        <v>113</v>
      </c>
      <c r="H19" s="45">
        <f t="shared" si="0"/>
        <v>98.319327731092429</v>
      </c>
    </row>
    <row r="20" spans="1:8" ht="15" customHeight="1" thickBot="1" x14ac:dyDescent="0.3">
      <c r="A20" s="51"/>
      <c r="B20" s="26" t="s">
        <v>19</v>
      </c>
      <c r="C20" s="20">
        <v>91</v>
      </c>
      <c r="D20" s="21">
        <v>7</v>
      </c>
      <c r="E20" s="17">
        <v>73</v>
      </c>
      <c r="F20" s="17">
        <v>6</v>
      </c>
      <c r="G20" s="17">
        <v>60</v>
      </c>
      <c r="H20" s="45">
        <f t="shared" si="0"/>
        <v>80.219780219780219</v>
      </c>
    </row>
    <row r="21" spans="1:8" ht="15" customHeight="1" thickBot="1" x14ac:dyDescent="0.3">
      <c r="A21" s="51"/>
      <c r="B21" s="26" t="s">
        <v>20</v>
      </c>
      <c r="C21" s="20">
        <v>94</v>
      </c>
      <c r="D21" s="21">
        <v>15</v>
      </c>
      <c r="E21" s="17">
        <v>70</v>
      </c>
      <c r="F21" s="17">
        <v>13</v>
      </c>
      <c r="G21" s="17">
        <v>68</v>
      </c>
      <c r="H21" s="45">
        <f t="shared" si="0"/>
        <v>74.468085106382972</v>
      </c>
    </row>
    <row r="22" spans="1:8" ht="15" customHeight="1" thickBot="1" x14ac:dyDescent="0.3">
      <c r="A22" s="51"/>
      <c r="B22" s="26" t="s">
        <v>21</v>
      </c>
      <c r="C22" s="20">
        <v>175</v>
      </c>
      <c r="D22" s="21">
        <v>14</v>
      </c>
      <c r="E22" s="17">
        <v>154</v>
      </c>
      <c r="F22" s="17">
        <v>13</v>
      </c>
      <c r="G22" s="17">
        <v>154</v>
      </c>
      <c r="H22" s="45">
        <f t="shared" si="0"/>
        <v>88</v>
      </c>
    </row>
    <row r="23" spans="1:8" ht="16.5" thickBot="1" x14ac:dyDescent="0.3">
      <c r="A23" s="69"/>
      <c r="B23" s="29" t="s">
        <v>22</v>
      </c>
      <c r="C23" s="23">
        <f>SUM(C17:C22)</f>
        <v>638</v>
      </c>
      <c r="D23" s="23">
        <f t="shared" ref="D23:G23" si="1">SUM(D17:D22)</f>
        <v>76</v>
      </c>
      <c r="E23" s="23">
        <f t="shared" si="1"/>
        <v>566</v>
      </c>
      <c r="F23" s="23">
        <f t="shared" si="1"/>
        <v>66</v>
      </c>
      <c r="G23" s="23">
        <f t="shared" si="1"/>
        <v>547</v>
      </c>
      <c r="H23" s="45">
        <f t="shared" si="0"/>
        <v>88.714733542319749</v>
      </c>
    </row>
    <row r="24" spans="1:8" ht="15.75" thickBot="1" x14ac:dyDescent="0.3">
      <c r="A24" s="50" t="s">
        <v>9</v>
      </c>
      <c r="B24" s="26" t="s">
        <v>16</v>
      </c>
      <c r="C24" s="20">
        <v>16</v>
      </c>
      <c r="D24" s="21">
        <v>0</v>
      </c>
      <c r="E24" s="17">
        <v>0</v>
      </c>
      <c r="F24" s="17">
        <v>0</v>
      </c>
      <c r="G24" s="17">
        <v>0</v>
      </c>
      <c r="H24" s="45">
        <f t="shared" si="0"/>
        <v>0</v>
      </c>
    </row>
    <row r="25" spans="1:8" ht="15.75" thickBot="1" x14ac:dyDescent="0.3">
      <c r="A25" s="51"/>
      <c r="B25" s="26" t="s">
        <v>17</v>
      </c>
      <c r="C25" s="20">
        <v>0</v>
      </c>
      <c r="D25" s="21">
        <v>0</v>
      </c>
      <c r="E25" s="17">
        <v>0</v>
      </c>
      <c r="F25" s="17">
        <v>0</v>
      </c>
      <c r="G25" s="17">
        <v>0</v>
      </c>
      <c r="H25" s="45" t="e">
        <f t="shared" si="0"/>
        <v>#DIV/0!</v>
      </c>
    </row>
    <row r="26" spans="1:8" ht="15.75" thickBot="1" x14ac:dyDescent="0.3">
      <c r="A26" s="51"/>
      <c r="B26" s="26" t="s">
        <v>18</v>
      </c>
      <c r="C26" s="20">
        <v>0</v>
      </c>
      <c r="D26" s="21">
        <v>0</v>
      </c>
      <c r="E26" s="17">
        <v>0</v>
      </c>
      <c r="F26" s="17">
        <v>0</v>
      </c>
      <c r="G26" s="17">
        <v>0</v>
      </c>
      <c r="H26" s="45" t="e">
        <f t="shared" si="0"/>
        <v>#DIV/0!</v>
      </c>
    </row>
    <row r="27" spans="1:8" ht="15.75" thickBot="1" x14ac:dyDescent="0.3">
      <c r="A27" s="51"/>
      <c r="B27" s="26" t="s">
        <v>19</v>
      </c>
      <c r="C27" s="20">
        <v>0</v>
      </c>
      <c r="D27" s="21">
        <v>0</v>
      </c>
      <c r="E27" s="17">
        <v>0</v>
      </c>
      <c r="F27" s="17">
        <v>0</v>
      </c>
      <c r="G27" s="17">
        <v>0</v>
      </c>
      <c r="H27" s="45" t="e">
        <f t="shared" si="0"/>
        <v>#DIV/0!</v>
      </c>
    </row>
    <row r="28" spans="1:8" ht="15.75" thickBot="1" x14ac:dyDescent="0.3">
      <c r="A28" s="51"/>
      <c r="B28" s="26" t="s">
        <v>20</v>
      </c>
      <c r="C28" s="20">
        <v>36</v>
      </c>
      <c r="D28" s="21">
        <v>0</v>
      </c>
      <c r="E28" s="17">
        <v>36</v>
      </c>
      <c r="F28" s="17">
        <v>0</v>
      </c>
      <c r="G28" s="17">
        <v>36</v>
      </c>
      <c r="H28" s="45">
        <f t="shared" si="0"/>
        <v>100</v>
      </c>
    </row>
    <row r="29" spans="1:8" ht="15.75" thickBot="1" x14ac:dyDescent="0.3">
      <c r="A29" s="51"/>
      <c r="B29" s="26" t="s">
        <v>21</v>
      </c>
      <c r="C29" s="20">
        <v>0</v>
      </c>
      <c r="D29" s="21">
        <v>0</v>
      </c>
      <c r="E29" s="17">
        <v>0</v>
      </c>
      <c r="F29" s="17">
        <v>0</v>
      </c>
      <c r="G29" s="17">
        <v>0</v>
      </c>
      <c r="H29" s="45" t="e">
        <f t="shared" si="0"/>
        <v>#DIV/0!</v>
      </c>
    </row>
    <row r="30" spans="1:8" ht="16.5" thickBot="1" x14ac:dyDescent="0.3">
      <c r="A30" s="52"/>
      <c r="B30" s="29" t="s">
        <v>22</v>
      </c>
      <c r="C30" s="23">
        <f>SUM(C24:C29)</f>
        <v>52</v>
      </c>
      <c r="D30" s="23">
        <f t="shared" ref="D30:G30" si="2">SUM(D24:D29)</f>
        <v>0</v>
      </c>
      <c r="E30" s="23">
        <f t="shared" si="2"/>
        <v>36</v>
      </c>
      <c r="F30" s="23">
        <f t="shared" si="2"/>
        <v>0</v>
      </c>
      <c r="G30" s="23">
        <f t="shared" si="2"/>
        <v>36</v>
      </c>
      <c r="H30" s="45">
        <f t="shared" si="0"/>
        <v>69.230769230769226</v>
      </c>
    </row>
    <row r="31" spans="1:8" ht="15.75" thickBot="1" x14ac:dyDescent="0.3">
      <c r="A31" s="53" t="s">
        <v>10</v>
      </c>
      <c r="B31" s="26" t="s">
        <v>16</v>
      </c>
      <c r="C31" s="24">
        <v>20</v>
      </c>
      <c r="D31" s="17">
        <v>0</v>
      </c>
      <c r="E31" s="17">
        <v>18</v>
      </c>
      <c r="F31" s="17">
        <v>0</v>
      </c>
      <c r="G31" s="17">
        <v>18</v>
      </c>
      <c r="H31" s="45">
        <f t="shared" si="0"/>
        <v>90</v>
      </c>
    </row>
    <row r="32" spans="1:8" ht="15.75" thickBot="1" x14ac:dyDescent="0.3">
      <c r="A32" s="54"/>
      <c r="B32" s="26" t="s">
        <v>17</v>
      </c>
      <c r="C32" s="24">
        <v>20</v>
      </c>
      <c r="D32" s="17">
        <v>3</v>
      </c>
      <c r="E32" s="17">
        <v>12</v>
      </c>
      <c r="F32" s="17">
        <v>0</v>
      </c>
      <c r="G32" s="17">
        <v>0</v>
      </c>
      <c r="H32" s="45">
        <f t="shared" si="0"/>
        <v>60</v>
      </c>
    </row>
    <row r="33" spans="1:8" ht="15.75" thickBot="1" x14ac:dyDescent="0.3">
      <c r="A33" s="54"/>
      <c r="B33" s="26" t="s">
        <v>18</v>
      </c>
      <c r="C33" s="24">
        <v>24</v>
      </c>
      <c r="D33" s="17">
        <v>5</v>
      </c>
      <c r="E33" s="17">
        <v>18</v>
      </c>
      <c r="F33" s="17">
        <v>0</v>
      </c>
      <c r="G33" s="17">
        <v>0</v>
      </c>
      <c r="H33" s="45">
        <f t="shared" si="0"/>
        <v>75</v>
      </c>
    </row>
    <row r="34" spans="1:8" ht="15.75" thickBot="1" x14ac:dyDescent="0.3">
      <c r="A34" s="54"/>
      <c r="B34" s="26" t="s">
        <v>19</v>
      </c>
      <c r="C34" s="24">
        <v>18</v>
      </c>
      <c r="D34" s="17">
        <v>1</v>
      </c>
      <c r="E34" s="17">
        <v>18</v>
      </c>
      <c r="F34" s="17">
        <v>0</v>
      </c>
      <c r="G34" s="17">
        <v>2</v>
      </c>
      <c r="H34" s="45">
        <f t="shared" si="0"/>
        <v>100</v>
      </c>
    </row>
    <row r="35" spans="1:8" ht="15.75" thickBot="1" x14ac:dyDescent="0.3">
      <c r="A35" s="54"/>
      <c r="B35" s="26" t="s">
        <v>20</v>
      </c>
      <c r="C35" s="24">
        <v>9</v>
      </c>
      <c r="D35" s="17">
        <v>0</v>
      </c>
      <c r="E35" s="17">
        <v>3</v>
      </c>
      <c r="F35" s="17">
        <v>0</v>
      </c>
      <c r="G35" s="17">
        <v>2</v>
      </c>
      <c r="H35" s="45">
        <f t="shared" si="0"/>
        <v>33.333333333333329</v>
      </c>
    </row>
    <row r="36" spans="1:8" ht="15.75" thickBot="1" x14ac:dyDescent="0.3">
      <c r="A36" s="54"/>
      <c r="B36" s="26" t="s">
        <v>21</v>
      </c>
      <c r="C36" s="24">
        <v>15</v>
      </c>
      <c r="D36" s="17">
        <v>1</v>
      </c>
      <c r="E36" s="17">
        <v>15</v>
      </c>
      <c r="F36" s="17">
        <v>0</v>
      </c>
      <c r="G36" s="17">
        <v>15</v>
      </c>
      <c r="H36" s="45">
        <f t="shared" si="0"/>
        <v>100</v>
      </c>
    </row>
    <row r="37" spans="1:8" ht="16.5" thickBot="1" x14ac:dyDescent="0.3">
      <c r="A37" s="55"/>
      <c r="B37" s="27" t="s">
        <v>22</v>
      </c>
      <c r="C37" s="19">
        <f>SUM(C31:C36)</f>
        <v>106</v>
      </c>
      <c r="D37" s="19">
        <f>SUM(D31:D36)</f>
        <v>10</v>
      </c>
      <c r="E37" s="19">
        <f>SUM(E31:E36)</f>
        <v>84</v>
      </c>
      <c r="F37" s="19">
        <f>SUM(F31:F36)</f>
        <v>0</v>
      </c>
      <c r="G37" s="19">
        <f>SUM(G31:G36)</f>
        <v>37</v>
      </c>
      <c r="H37" s="45">
        <f t="shared" si="0"/>
        <v>79.245283018867923</v>
      </c>
    </row>
    <row r="38" spans="1:8" ht="15.75" thickBot="1" x14ac:dyDescent="0.3">
      <c r="A38" s="50" t="s">
        <v>11</v>
      </c>
      <c r="B38" s="26" t="s">
        <v>16</v>
      </c>
      <c r="C38" s="24">
        <v>0</v>
      </c>
      <c r="D38" s="17">
        <v>0</v>
      </c>
      <c r="E38" s="17">
        <v>0</v>
      </c>
      <c r="F38" s="17">
        <v>0</v>
      </c>
      <c r="G38" s="17">
        <v>0</v>
      </c>
      <c r="H38" s="45" t="e">
        <f t="shared" si="0"/>
        <v>#DIV/0!</v>
      </c>
    </row>
    <row r="39" spans="1:8" ht="15.75" thickBot="1" x14ac:dyDescent="0.3">
      <c r="A39" s="51"/>
      <c r="B39" s="26" t="s">
        <v>17</v>
      </c>
      <c r="C39" s="24">
        <v>0</v>
      </c>
      <c r="D39" s="17">
        <v>0</v>
      </c>
      <c r="E39" s="17">
        <v>0</v>
      </c>
      <c r="F39" s="17">
        <v>0</v>
      </c>
      <c r="G39" s="17">
        <v>0</v>
      </c>
      <c r="H39" s="45" t="e">
        <f t="shared" si="0"/>
        <v>#DIV/0!</v>
      </c>
    </row>
    <row r="40" spans="1:8" ht="15.75" thickBot="1" x14ac:dyDescent="0.3">
      <c r="A40" s="51"/>
      <c r="B40" s="26" t="s">
        <v>18</v>
      </c>
      <c r="C40" s="24">
        <v>0</v>
      </c>
      <c r="D40" s="17">
        <v>0</v>
      </c>
      <c r="E40" s="17">
        <v>0</v>
      </c>
      <c r="F40" s="17">
        <v>0</v>
      </c>
      <c r="G40" s="17">
        <v>0</v>
      </c>
      <c r="H40" s="45" t="e">
        <f t="shared" si="0"/>
        <v>#DIV/0!</v>
      </c>
    </row>
    <row r="41" spans="1:8" ht="15.75" thickBot="1" x14ac:dyDescent="0.3">
      <c r="A41" s="51"/>
      <c r="B41" s="26" t="s">
        <v>19</v>
      </c>
      <c r="C41" s="24">
        <v>0</v>
      </c>
      <c r="D41" s="17">
        <v>0</v>
      </c>
      <c r="E41" s="17">
        <v>0</v>
      </c>
      <c r="F41" s="17">
        <v>0</v>
      </c>
      <c r="G41" s="17">
        <v>0</v>
      </c>
      <c r="H41" s="45" t="e">
        <f t="shared" si="0"/>
        <v>#DIV/0!</v>
      </c>
    </row>
    <row r="42" spans="1:8" ht="15.75" thickBot="1" x14ac:dyDescent="0.3">
      <c r="A42" s="51"/>
      <c r="B42" s="26" t="s">
        <v>20</v>
      </c>
      <c r="C42" s="24">
        <v>0</v>
      </c>
      <c r="D42" s="17">
        <v>0</v>
      </c>
      <c r="E42" s="17">
        <v>0</v>
      </c>
      <c r="F42" s="17">
        <v>0</v>
      </c>
      <c r="G42" s="17">
        <v>0</v>
      </c>
      <c r="H42" s="45" t="e">
        <f t="shared" si="0"/>
        <v>#DIV/0!</v>
      </c>
    </row>
    <row r="43" spans="1:8" ht="15.75" thickBot="1" x14ac:dyDescent="0.3">
      <c r="A43" s="51"/>
      <c r="B43" s="26" t="s">
        <v>21</v>
      </c>
      <c r="C43" s="24">
        <v>0</v>
      </c>
      <c r="D43" s="17">
        <v>0</v>
      </c>
      <c r="E43" s="17">
        <v>0</v>
      </c>
      <c r="F43" s="17">
        <v>0</v>
      </c>
      <c r="G43" s="17">
        <v>0</v>
      </c>
      <c r="H43" s="45" t="e">
        <f t="shared" si="0"/>
        <v>#DIV/0!</v>
      </c>
    </row>
    <row r="44" spans="1:8" ht="16.5" thickBot="1" x14ac:dyDescent="0.3">
      <c r="A44" s="52"/>
      <c r="B44" s="29" t="s">
        <v>22</v>
      </c>
      <c r="C44" s="19">
        <f>SUM(C38:C43)</f>
        <v>0</v>
      </c>
      <c r="D44" s="19">
        <f>SUM(D38:D43)</f>
        <v>0</v>
      </c>
      <c r="E44" s="19">
        <f>SUM(E38:E43)</f>
        <v>0</v>
      </c>
      <c r="F44" s="19">
        <f>SUM(F38:F43)</f>
        <v>0</v>
      </c>
      <c r="G44" s="19">
        <f>SUM(G38:G43)</f>
        <v>0</v>
      </c>
      <c r="H44" s="45" t="e">
        <f t="shared" si="0"/>
        <v>#DIV/0!</v>
      </c>
    </row>
  </sheetData>
  <sheetProtection selectLockedCells="1"/>
  <autoFilter ref="A1:G2">
    <filterColumn colId="0" showButton="0"/>
    <filterColumn colId="3" showButton="0"/>
    <filterColumn colId="5" showButton="0"/>
  </autoFilter>
  <mergeCells count="10">
    <mergeCell ref="C1:C2"/>
    <mergeCell ref="D1:E1"/>
    <mergeCell ref="F1:G1"/>
    <mergeCell ref="A3:A9"/>
    <mergeCell ref="A10:A16"/>
    <mergeCell ref="A17:A23"/>
    <mergeCell ref="A24:A30"/>
    <mergeCell ref="A31:A37"/>
    <mergeCell ref="A38:A44"/>
    <mergeCell ref="A1:B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44"/>
  <sheetViews>
    <sheetView tabSelected="1" workbookViewId="0">
      <selection activeCell="H3" sqref="H3"/>
    </sheetView>
  </sheetViews>
  <sheetFormatPr defaultRowHeight="15" x14ac:dyDescent="0.25"/>
  <cols>
    <col min="1" max="1" width="31.7109375" style="1" customWidth="1"/>
    <col min="2" max="2" width="30.7109375" style="1" customWidth="1"/>
    <col min="3" max="3" width="20.7109375" style="1" customWidth="1"/>
    <col min="4" max="7" width="19.7109375" style="1" customWidth="1"/>
    <col min="8" max="8" width="11.85546875" style="1" bestFit="1" customWidth="1"/>
    <col min="9" max="16384" width="9.140625" style="1"/>
  </cols>
  <sheetData>
    <row r="1" spans="1:8" ht="150" customHeight="1" thickBot="1" x14ac:dyDescent="0.3">
      <c r="A1" s="46" t="s">
        <v>0</v>
      </c>
      <c r="B1" s="56"/>
      <c r="C1" s="59" t="s">
        <v>1</v>
      </c>
      <c r="D1" s="70" t="s">
        <v>32</v>
      </c>
      <c r="E1" s="70"/>
      <c r="F1" s="70" t="s">
        <v>23</v>
      </c>
      <c r="G1" s="70"/>
    </row>
    <row r="2" spans="1:8" ht="51" customHeight="1" thickBot="1" x14ac:dyDescent="0.3">
      <c r="A2" s="57"/>
      <c r="B2" s="58"/>
      <c r="C2" s="60"/>
      <c r="D2" s="13" t="s">
        <v>14</v>
      </c>
      <c r="E2" s="30" t="s">
        <v>24</v>
      </c>
      <c r="F2" s="13" t="s">
        <v>14</v>
      </c>
      <c r="G2" s="25" t="s">
        <v>15</v>
      </c>
    </row>
    <row r="3" spans="1:8" ht="15" customHeight="1" thickBot="1" x14ac:dyDescent="0.3">
      <c r="A3" s="71" t="s">
        <v>8</v>
      </c>
      <c r="B3" s="31" t="s">
        <v>16</v>
      </c>
      <c r="C3" s="20">
        <v>34</v>
      </c>
      <c r="D3" s="32">
        <v>5</v>
      </c>
      <c r="E3" s="33">
        <v>34</v>
      </c>
      <c r="F3" s="33">
        <v>5</v>
      </c>
      <c r="G3" s="33">
        <v>34</v>
      </c>
      <c r="H3" s="76">
        <f t="shared" ref="H3:H8" si="0">E3/C3</f>
        <v>1</v>
      </c>
    </row>
    <row r="4" spans="1:8" ht="15" customHeight="1" thickBot="1" x14ac:dyDescent="0.3">
      <c r="A4" s="72"/>
      <c r="B4" s="31" t="s">
        <v>17</v>
      </c>
      <c r="C4" s="20">
        <v>13</v>
      </c>
      <c r="D4" s="32">
        <v>0</v>
      </c>
      <c r="E4" s="33">
        <v>12</v>
      </c>
      <c r="F4" s="33">
        <v>0</v>
      </c>
      <c r="G4" s="33">
        <v>12</v>
      </c>
      <c r="H4" s="76">
        <f t="shared" si="0"/>
        <v>0.92307692307692313</v>
      </c>
    </row>
    <row r="5" spans="1:8" ht="15" customHeight="1" thickBot="1" x14ac:dyDescent="0.3">
      <c r="A5" s="72"/>
      <c r="B5" s="31" t="s">
        <v>18</v>
      </c>
      <c r="C5" s="20">
        <v>42</v>
      </c>
      <c r="D5" s="32">
        <v>8</v>
      </c>
      <c r="E5" s="33">
        <v>37</v>
      </c>
      <c r="F5" s="33">
        <v>8</v>
      </c>
      <c r="G5" s="33">
        <v>37</v>
      </c>
      <c r="H5" s="76">
        <f t="shared" si="0"/>
        <v>0.88095238095238093</v>
      </c>
    </row>
    <row r="6" spans="1:8" ht="15" customHeight="1" thickBot="1" x14ac:dyDescent="0.3">
      <c r="A6" s="72"/>
      <c r="B6" s="31" t="s">
        <v>19</v>
      </c>
      <c r="C6" s="20">
        <v>37</v>
      </c>
      <c r="D6" s="32">
        <v>0</v>
      </c>
      <c r="E6" s="33">
        <v>29</v>
      </c>
      <c r="F6" s="33">
        <v>0</v>
      </c>
      <c r="G6" s="33">
        <v>29</v>
      </c>
      <c r="H6" s="76">
        <f t="shared" si="0"/>
        <v>0.78378378378378377</v>
      </c>
    </row>
    <row r="7" spans="1:8" ht="15" customHeight="1" thickBot="1" x14ac:dyDescent="0.3">
      <c r="A7" s="72"/>
      <c r="B7" s="31" t="s">
        <v>20</v>
      </c>
      <c r="C7" s="20">
        <v>28</v>
      </c>
      <c r="D7" s="32">
        <v>2</v>
      </c>
      <c r="E7" s="33">
        <v>23</v>
      </c>
      <c r="F7" s="33">
        <v>2</v>
      </c>
      <c r="G7" s="33">
        <v>23</v>
      </c>
      <c r="H7" s="76">
        <f t="shared" si="0"/>
        <v>0.8214285714285714</v>
      </c>
    </row>
    <row r="8" spans="1:8" ht="15" customHeight="1" thickBot="1" x14ac:dyDescent="0.3">
      <c r="A8" s="72"/>
      <c r="B8" s="31" t="s">
        <v>21</v>
      </c>
      <c r="C8" s="20">
        <v>72</v>
      </c>
      <c r="D8" s="32">
        <v>6</v>
      </c>
      <c r="E8" s="33">
        <v>67</v>
      </c>
      <c r="F8" s="33">
        <v>4</v>
      </c>
      <c r="G8" s="33">
        <v>67</v>
      </c>
      <c r="H8" s="76">
        <f t="shared" si="0"/>
        <v>0.93055555555555558</v>
      </c>
    </row>
    <row r="9" spans="1:8" ht="30.75" customHeight="1" thickBot="1" x14ac:dyDescent="0.3">
      <c r="A9" s="72"/>
      <c r="B9" s="34" t="s">
        <v>25</v>
      </c>
      <c r="C9" s="35">
        <f>SUM(C3:C8)</f>
        <v>226</v>
      </c>
      <c r="D9" s="35">
        <f>SUM(D3:D8)</f>
        <v>21</v>
      </c>
      <c r="E9" s="35">
        <f>SUM(E3:E8)</f>
        <v>202</v>
      </c>
      <c r="F9" s="35">
        <f>SUM(F3:F8)</f>
        <v>19</v>
      </c>
      <c r="G9" s="35">
        <f>SUM(G3:G8)</f>
        <v>202</v>
      </c>
      <c r="H9" s="76">
        <f>E9/C9</f>
        <v>0.89380530973451322</v>
      </c>
    </row>
    <row r="10" spans="1:8" ht="16.5" thickBot="1" x14ac:dyDescent="0.3">
      <c r="A10" s="72"/>
      <c r="B10" s="31" t="s">
        <v>16</v>
      </c>
      <c r="C10" s="20">
        <v>43</v>
      </c>
      <c r="D10" s="32">
        <v>15</v>
      </c>
      <c r="E10" s="33">
        <v>41</v>
      </c>
      <c r="F10" s="33">
        <v>15</v>
      </c>
      <c r="G10" s="33">
        <v>41</v>
      </c>
      <c r="H10" s="76">
        <f t="shared" ref="H10:H44" si="1">E10/C10</f>
        <v>0.95348837209302328</v>
      </c>
    </row>
    <row r="11" spans="1:8" ht="16.5" thickBot="1" x14ac:dyDescent="0.3">
      <c r="A11" s="72"/>
      <c r="B11" s="31" t="s">
        <v>17</v>
      </c>
      <c r="C11" s="20">
        <v>25</v>
      </c>
      <c r="D11" s="32">
        <v>2</v>
      </c>
      <c r="E11" s="33">
        <v>21</v>
      </c>
      <c r="F11" s="33">
        <v>2</v>
      </c>
      <c r="G11" s="33">
        <v>21</v>
      </c>
      <c r="H11" s="76">
        <f t="shared" si="1"/>
        <v>0.84</v>
      </c>
    </row>
    <row r="12" spans="1:8" ht="16.5" thickBot="1" x14ac:dyDescent="0.3">
      <c r="A12" s="72"/>
      <c r="B12" s="31" t="s">
        <v>18</v>
      </c>
      <c r="C12" s="20">
        <v>74</v>
      </c>
      <c r="D12" s="32">
        <v>9</v>
      </c>
      <c r="E12" s="33">
        <v>62</v>
      </c>
      <c r="F12" s="33">
        <v>3</v>
      </c>
      <c r="G12" s="33">
        <v>61</v>
      </c>
      <c r="H12" s="76">
        <f t="shared" si="1"/>
        <v>0.83783783783783783</v>
      </c>
    </row>
    <row r="13" spans="1:8" ht="16.5" thickBot="1" x14ac:dyDescent="0.3">
      <c r="A13" s="72"/>
      <c r="B13" s="31" t="s">
        <v>19</v>
      </c>
      <c r="C13" s="20">
        <v>46</v>
      </c>
      <c r="D13" s="32">
        <v>4</v>
      </c>
      <c r="E13" s="33">
        <v>43</v>
      </c>
      <c r="F13" s="33">
        <v>4</v>
      </c>
      <c r="G13" s="33">
        <v>41</v>
      </c>
      <c r="H13" s="76">
        <f t="shared" si="1"/>
        <v>0.93478260869565222</v>
      </c>
    </row>
    <row r="14" spans="1:8" ht="16.5" thickBot="1" x14ac:dyDescent="0.3">
      <c r="A14" s="72"/>
      <c r="B14" s="31" t="s">
        <v>20</v>
      </c>
      <c r="C14" s="20">
        <v>53</v>
      </c>
      <c r="D14" s="32">
        <v>12</v>
      </c>
      <c r="E14" s="33">
        <v>45</v>
      </c>
      <c r="F14" s="33">
        <v>10</v>
      </c>
      <c r="G14" s="33">
        <v>41</v>
      </c>
      <c r="H14" s="76">
        <f t="shared" si="1"/>
        <v>0.84905660377358494</v>
      </c>
    </row>
    <row r="15" spans="1:8" ht="16.5" thickBot="1" x14ac:dyDescent="0.3">
      <c r="A15" s="72"/>
      <c r="B15" s="31" t="s">
        <v>21</v>
      </c>
      <c r="C15" s="20">
        <v>131</v>
      </c>
      <c r="D15" s="32">
        <v>11</v>
      </c>
      <c r="E15" s="33">
        <v>120</v>
      </c>
      <c r="F15" s="33">
        <v>10</v>
      </c>
      <c r="G15" s="33">
        <v>120</v>
      </c>
      <c r="H15" s="76">
        <f t="shared" si="1"/>
        <v>0.91603053435114501</v>
      </c>
    </row>
    <row r="16" spans="1:8" ht="30.75" thickBot="1" x14ac:dyDescent="0.3">
      <c r="A16" s="72"/>
      <c r="B16" s="34" t="s">
        <v>26</v>
      </c>
      <c r="C16" s="35">
        <f>SUM(C10:C15)</f>
        <v>372</v>
      </c>
      <c r="D16" s="35">
        <f>SUM(D10:D15)</f>
        <v>53</v>
      </c>
      <c r="E16" s="35">
        <f>SUM(E10:E15)</f>
        <v>332</v>
      </c>
      <c r="F16" s="35">
        <f>SUM(F10:F15)</f>
        <v>44</v>
      </c>
      <c r="G16" s="35">
        <f>SUM(G10:G15)</f>
        <v>325</v>
      </c>
      <c r="H16" s="76">
        <f t="shared" si="1"/>
        <v>0.89247311827956988</v>
      </c>
    </row>
    <row r="17" spans="1:8" ht="16.5" thickBot="1" x14ac:dyDescent="0.3">
      <c r="A17" s="72"/>
      <c r="B17" s="31" t="s">
        <v>16</v>
      </c>
      <c r="C17" s="20">
        <v>29</v>
      </c>
      <c r="D17" s="32">
        <v>6</v>
      </c>
      <c r="E17" s="33">
        <v>28</v>
      </c>
      <c r="F17" s="33">
        <v>6</v>
      </c>
      <c r="G17" s="33">
        <v>28</v>
      </c>
      <c r="H17" s="76">
        <f t="shared" si="1"/>
        <v>0.96551724137931039</v>
      </c>
    </row>
    <row r="18" spans="1:8" ht="16.5" thickBot="1" x14ac:dyDescent="0.3">
      <c r="A18" s="72"/>
      <c r="B18" s="31" t="s">
        <v>17</v>
      </c>
      <c r="C18" s="20">
        <v>20</v>
      </c>
      <c r="D18" s="32">
        <v>0</v>
      </c>
      <c r="E18" s="33">
        <v>16</v>
      </c>
      <c r="F18" s="33">
        <v>0</v>
      </c>
      <c r="G18" s="33">
        <v>16</v>
      </c>
      <c r="H18" s="76">
        <f t="shared" si="1"/>
        <v>0.8</v>
      </c>
    </row>
    <row r="19" spans="1:8" ht="16.5" thickBot="1" x14ac:dyDescent="0.3">
      <c r="A19" s="72"/>
      <c r="B19" s="31" t="s">
        <v>18</v>
      </c>
      <c r="C19" s="20">
        <v>14</v>
      </c>
      <c r="D19" s="32">
        <v>5</v>
      </c>
      <c r="E19" s="33">
        <v>14</v>
      </c>
      <c r="F19" s="33">
        <v>3</v>
      </c>
      <c r="G19" s="33">
        <v>14</v>
      </c>
      <c r="H19" s="76">
        <f t="shared" si="1"/>
        <v>1</v>
      </c>
    </row>
    <row r="20" spans="1:8" ht="16.5" thickBot="1" x14ac:dyDescent="0.3">
      <c r="A20" s="72"/>
      <c r="B20" s="31" t="s">
        <v>19</v>
      </c>
      <c r="C20" s="20">
        <v>16</v>
      </c>
      <c r="D20" s="32">
        <v>5</v>
      </c>
      <c r="E20" s="33">
        <v>14</v>
      </c>
      <c r="F20" s="33">
        <v>5</v>
      </c>
      <c r="G20" s="33">
        <v>12</v>
      </c>
      <c r="H20" s="76">
        <f t="shared" si="1"/>
        <v>0.875</v>
      </c>
    </row>
    <row r="21" spans="1:8" ht="16.5" thickBot="1" x14ac:dyDescent="0.3">
      <c r="A21" s="72"/>
      <c r="B21" s="31" t="s">
        <v>20</v>
      </c>
      <c r="C21" s="20">
        <v>46</v>
      </c>
      <c r="D21" s="32">
        <v>7</v>
      </c>
      <c r="E21" s="33">
        <v>39</v>
      </c>
      <c r="F21" s="33">
        <v>7</v>
      </c>
      <c r="G21" s="33">
        <v>29</v>
      </c>
      <c r="H21" s="76">
        <f t="shared" si="1"/>
        <v>0.84782608695652173</v>
      </c>
    </row>
    <row r="22" spans="1:8" ht="16.5" thickBot="1" x14ac:dyDescent="0.3">
      <c r="A22" s="72"/>
      <c r="B22" s="31" t="s">
        <v>21</v>
      </c>
      <c r="C22" s="20">
        <v>61</v>
      </c>
      <c r="D22" s="32">
        <v>4</v>
      </c>
      <c r="E22" s="33">
        <v>57</v>
      </c>
      <c r="F22" s="33">
        <v>4</v>
      </c>
      <c r="G22" s="33">
        <v>57</v>
      </c>
      <c r="H22" s="76">
        <f t="shared" si="1"/>
        <v>0.93442622950819676</v>
      </c>
    </row>
    <row r="23" spans="1:8" ht="30.75" thickBot="1" x14ac:dyDescent="0.3">
      <c r="A23" s="73"/>
      <c r="B23" s="34" t="s">
        <v>27</v>
      </c>
      <c r="C23" s="35">
        <f>SUM(C17:C22)</f>
        <v>186</v>
      </c>
      <c r="D23" s="35">
        <f>SUM(D17:D22)</f>
        <v>27</v>
      </c>
      <c r="E23" s="35">
        <f>SUM(E17:E22)</f>
        <v>168</v>
      </c>
      <c r="F23" s="35">
        <f>SUM(F17:F22)</f>
        <v>25</v>
      </c>
      <c r="G23" s="35">
        <f>SUM(G17:G22)</f>
        <v>156</v>
      </c>
      <c r="H23" s="76">
        <f t="shared" si="1"/>
        <v>0.90322580645161288</v>
      </c>
    </row>
    <row r="24" spans="1:8" ht="16.5" thickBot="1" x14ac:dyDescent="0.3">
      <c r="A24" s="71" t="s">
        <v>9</v>
      </c>
      <c r="B24" s="31" t="s">
        <v>16</v>
      </c>
      <c r="C24" s="20">
        <v>7</v>
      </c>
      <c r="D24" s="32">
        <v>0</v>
      </c>
      <c r="E24" s="33">
        <v>7</v>
      </c>
      <c r="F24" s="33">
        <v>0</v>
      </c>
      <c r="G24" s="33">
        <v>7</v>
      </c>
      <c r="H24" s="76">
        <f t="shared" si="1"/>
        <v>1</v>
      </c>
    </row>
    <row r="25" spans="1:8" ht="16.5" thickBot="1" x14ac:dyDescent="0.3">
      <c r="A25" s="72"/>
      <c r="B25" s="31" t="s">
        <v>17</v>
      </c>
      <c r="C25" s="20">
        <v>0</v>
      </c>
      <c r="D25" s="32">
        <v>0</v>
      </c>
      <c r="E25" s="33">
        <v>0</v>
      </c>
      <c r="F25" s="33">
        <v>0</v>
      </c>
      <c r="G25" s="33">
        <v>0</v>
      </c>
      <c r="H25" s="76" t="e">
        <f t="shared" si="1"/>
        <v>#DIV/0!</v>
      </c>
    </row>
    <row r="26" spans="1:8" ht="16.5" thickBot="1" x14ac:dyDescent="0.3">
      <c r="A26" s="72"/>
      <c r="B26" s="31" t="s">
        <v>18</v>
      </c>
      <c r="C26" s="20">
        <v>28</v>
      </c>
      <c r="D26" s="32">
        <v>2</v>
      </c>
      <c r="E26" s="33">
        <v>27</v>
      </c>
      <c r="F26" s="33">
        <v>1</v>
      </c>
      <c r="G26" s="33">
        <v>25</v>
      </c>
      <c r="H26" s="76">
        <f t="shared" si="1"/>
        <v>0.9642857142857143</v>
      </c>
    </row>
    <row r="27" spans="1:8" ht="16.5" thickBot="1" x14ac:dyDescent="0.3">
      <c r="A27" s="72"/>
      <c r="B27" s="31" t="s">
        <v>19</v>
      </c>
      <c r="C27" s="20">
        <v>14</v>
      </c>
      <c r="D27" s="32">
        <v>0</v>
      </c>
      <c r="E27" s="33">
        <v>14</v>
      </c>
      <c r="F27" s="33">
        <v>0</v>
      </c>
      <c r="G27" s="33">
        <v>14</v>
      </c>
      <c r="H27" s="76">
        <f t="shared" si="1"/>
        <v>1</v>
      </c>
    </row>
    <row r="28" spans="1:8" ht="16.5" thickBot="1" x14ac:dyDescent="0.3">
      <c r="A28" s="72"/>
      <c r="B28" s="31" t="s">
        <v>20</v>
      </c>
      <c r="C28" s="20">
        <v>8</v>
      </c>
      <c r="D28" s="32">
        <v>1</v>
      </c>
      <c r="E28" s="33">
        <v>8</v>
      </c>
      <c r="F28" s="33">
        <v>1</v>
      </c>
      <c r="G28" s="33">
        <v>8</v>
      </c>
      <c r="H28" s="76">
        <f t="shared" si="1"/>
        <v>1</v>
      </c>
    </row>
    <row r="29" spans="1:8" ht="16.5" thickBot="1" x14ac:dyDescent="0.3">
      <c r="A29" s="72"/>
      <c r="B29" s="31" t="s">
        <v>21</v>
      </c>
      <c r="C29" s="20">
        <v>0</v>
      </c>
      <c r="D29" s="32">
        <v>0</v>
      </c>
      <c r="E29" s="33">
        <v>0</v>
      </c>
      <c r="F29" s="33">
        <v>0</v>
      </c>
      <c r="G29" s="33">
        <v>0</v>
      </c>
      <c r="H29" s="76" t="e">
        <f t="shared" si="1"/>
        <v>#DIV/0!</v>
      </c>
    </row>
    <row r="30" spans="1:8" ht="30.75" thickBot="1" x14ac:dyDescent="0.3">
      <c r="A30" s="72"/>
      <c r="B30" s="34" t="s">
        <v>25</v>
      </c>
      <c r="C30" s="35">
        <f>SUM(C24:C29)</f>
        <v>57</v>
      </c>
      <c r="D30" s="35">
        <f>SUM(D24:D29)</f>
        <v>3</v>
      </c>
      <c r="E30" s="35">
        <f>SUM(E24:E29)</f>
        <v>56</v>
      </c>
      <c r="F30" s="35">
        <f>SUM(F24:F29)</f>
        <v>2</v>
      </c>
      <c r="G30" s="35">
        <f>SUM(G24:G29)</f>
        <v>54</v>
      </c>
      <c r="H30" s="76">
        <f t="shared" si="1"/>
        <v>0.98245614035087714</v>
      </c>
    </row>
    <row r="31" spans="1:8" ht="16.5" thickBot="1" x14ac:dyDescent="0.3">
      <c r="A31" s="72"/>
      <c r="B31" s="31" t="s">
        <v>16</v>
      </c>
      <c r="C31" s="20">
        <v>11</v>
      </c>
      <c r="D31" s="32">
        <v>0</v>
      </c>
      <c r="E31" s="33">
        <v>10</v>
      </c>
      <c r="F31" s="33">
        <v>0</v>
      </c>
      <c r="G31" s="33">
        <v>10</v>
      </c>
      <c r="H31" s="76">
        <f t="shared" si="1"/>
        <v>0.90909090909090906</v>
      </c>
    </row>
    <row r="32" spans="1:8" ht="16.5" thickBot="1" x14ac:dyDescent="0.3">
      <c r="A32" s="72"/>
      <c r="B32" s="31" t="s">
        <v>17</v>
      </c>
      <c r="C32" s="20">
        <v>0</v>
      </c>
      <c r="D32" s="32">
        <v>0</v>
      </c>
      <c r="E32" s="33">
        <v>0</v>
      </c>
      <c r="F32" s="33">
        <v>0</v>
      </c>
      <c r="G32" s="33">
        <v>0</v>
      </c>
      <c r="H32" s="76" t="e">
        <f t="shared" si="1"/>
        <v>#DIV/0!</v>
      </c>
    </row>
    <row r="33" spans="1:8" ht="16.5" thickBot="1" x14ac:dyDescent="0.3">
      <c r="A33" s="72"/>
      <c r="B33" s="31" t="s">
        <v>18</v>
      </c>
      <c r="C33" s="20">
        <v>0</v>
      </c>
      <c r="D33" s="32">
        <v>0</v>
      </c>
      <c r="E33" s="33">
        <v>0</v>
      </c>
      <c r="F33" s="33">
        <v>0</v>
      </c>
      <c r="G33" s="33">
        <v>0</v>
      </c>
      <c r="H33" s="76" t="e">
        <f t="shared" si="1"/>
        <v>#DIV/0!</v>
      </c>
    </row>
    <row r="34" spans="1:8" ht="16.5" thickBot="1" x14ac:dyDescent="0.3">
      <c r="A34" s="72"/>
      <c r="B34" s="31" t="s">
        <v>19</v>
      </c>
      <c r="C34" s="20">
        <v>0</v>
      </c>
      <c r="D34" s="32">
        <v>0</v>
      </c>
      <c r="E34" s="33">
        <v>0</v>
      </c>
      <c r="F34" s="33">
        <v>0</v>
      </c>
      <c r="G34" s="33">
        <v>0</v>
      </c>
      <c r="H34" s="76" t="e">
        <f t="shared" si="1"/>
        <v>#DIV/0!</v>
      </c>
    </row>
    <row r="35" spans="1:8" ht="16.5" thickBot="1" x14ac:dyDescent="0.3">
      <c r="A35" s="72"/>
      <c r="B35" s="31" t="s">
        <v>20</v>
      </c>
      <c r="C35" s="20">
        <v>36</v>
      </c>
      <c r="D35" s="32">
        <v>0</v>
      </c>
      <c r="E35" s="33">
        <v>36</v>
      </c>
      <c r="F35" s="33">
        <v>0</v>
      </c>
      <c r="G35" s="33">
        <v>36</v>
      </c>
      <c r="H35" s="76">
        <f t="shared" si="1"/>
        <v>1</v>
      </c>
    </row>
    <row r="36" spans="1:8" ht="16.5" thickBot="1" x14ac:dyDescent="0.3">
      <c r="A36" s="72"/>
      <c r="B36" s="31" t="s">
        <v>21</v>
      </c>
      <c r="C36" s="20">
        <v>0</v>
      </c>
      <c r="D36" s="32">
        <v>0</v>
      </c>
      <c r="E36" s="33">
        <v>0</v>
      </c>
      <c r="F36" s="33">
        <v>0</v>
      </c>
      <c r="G36" s="33">
        <v>0</v>
      </c>
      <c r="H36" s="76" t="e">
        <f t="shared" si="1"/>
        <v>#DIV/0!</v>
      </c>
    </row>
    <row r="37" spans="1:8" ht="30.75" thickBot="1" x14ac:dyDescent="0.3">
      <c r="A37" s="72"/>
      <c r="B37" s="34" t="s">
        <v>26</v>
      </c>
      <c r="C37" s="35">
        <f>SUM(C31:C36)</f>
        <v>47</v>
      </c>
      <c r="D37" s="35">
        <f>SUM(D31:D36)</f>
        <v>0</v>
      </c>
      <c r="E37" s="35">
        <f>SUM(E31:E36)</f>
        <v>46</v>
      </c>
      <c r="F37" s="35">
        <f>SUM(F31:F36)</f>
        <v>0</v>
      </c>
      <c r="G37" s="35">
        <f>SUM(G31:G36)</f>
        <v>46</v>
      </c>
      <c r="H37" s="76">
        <f t="shared" si="1"/>
        <v>0.97872340425531912</v>
      </c>
    </row>
    <row r="38" spans="1:8" ht="16.5" thickBot="1" x14ac:dyDescent="0.3">
      <c r="A38" s="72"/>
      <c r="B38" s="31" t="s">
        <v>16</v>
      </c>
      <c r="C38" s="20">
        <v>0</v>
      </c>
      <c r="D38" s="32">
        <v>0</v>
      </c>
      <c r="E38" s="33">
        <v>0</v>
      </c>
      <c r="F38" s="33">
        <v>0</v>
      </c>
      <c r="G38" s="33">
        <v>0</v>
      </c>
      <c r="H38" s="76" t="e">
        <f t="shared" si="1"/>
        <v>#DIV/0!</v>
      </c>
    </row>
    <row r="39" spans="1:8" ht="16.5" thickBot="1" x14ac:dyDescent="0.3">
      <c r="A39" s="72"/>
      <c r="B39" s="31" t="s">
        <v>17</v>
      </c>
      <c r="C39" s="20">
        <v>0</v>
      </c>
      <c r="D39" s="32">
        <v>0</v>
      </c>
      <c r="E39" s="33">
        <v>0</v>
      </c>
      <c r="F39" s="33">
        <v>0</v>
      </c>
      <c r="G39" s="33">
        <v>0</v>
      </c>
      <c r="H39" s="76" t="e">
        <f t="shared" si="1"/>
        <v>#DIV/0!</v>
      </c>
    </row>
    <row r="40" spans="1:8" ht="16.5" thickBot="1" x14ac:dyDescent="0.3">
      <c r="A40" s="72"/>
      <c r="B40" s="31" t="s">
        <v>18</v>
      </c>
      <c r="C40" s="20">
        <v>0</v>
      </c>
      <c r="D40" s="32">
        <v>0</v>
      </c>
      <c r="E40" s="33">
        <v>0</v>
      </c>
      <c r="F40" s="33">
        <v>0</v>
      </c>
      <c r="G40" s="33">
        <v>0</v>
      </c>
      <c r="H40" s="76" t="e">
        <f t="shared" si="1"/>
        <v>#DIV/0!</v>
      </c>
    </row>
    <row r="41" spans="1:8" ht="16.5" thickBot="1" x14ac:dyDescent="0.3">
      <c r="A41" s="72"/>
      <c r="B41" s="31" t="s">
        <v>19</v>
      </c>
      <c r="C41" s="20">
        <v>0</v>
      </c>
      <c r="D41" s="32">
        <v>0</v>
      </c>
      <c r="E41" s="33">
        <v>0</v>
      </c>
      <c r="F41" s="33">
        <v>0</v>
      </c>
      <c r="G41" s="33">
        <v>0</v>
      </c>
      <c r="H41" s="76" t="e">
        <f t="shared" si="1"/>
        <v>#DIV/0!</v>
      </c>
    </row>
    <row r="42" spans="1:8" ht="16.5" thickBot="1" x14ac:dyDescent="0.3">
      <c r="A42" s="72"/>
      <c r="B42" s="31" t="s">
        <v>20</v>
      </c>
      <c r="C42" s="20">
        <v>0</v>
      </c>
      <c r="D42" s="32">
        <v>0</v>
      </c>
      <c r="E42" s="33">
        <v>0</v>
      </c>
      <c r="F42" s="33">
        <v>0</v>
      </c>
      <c r="G42" s="33">
        <v>0</v>
      </c>
      <c r="H42" s="76" t="e">
        <f t="shared" si="1"/>
        <v>#DIV/0!</v>
      </c>
    </row>
    <row r="43" spans="1:8" ht="16.5" thickBot="1" x14ac:dyDescent="0.3">
      <c r="A43" s="72"/>
      <c r="B43" s="31" t="s">
        <v>21</v>
      </c>
      <c r="C43" s="20">
        <v>0</v>
      </c>
      <c r="D43" s="32">
        <v>0</v>
      </c>
      <c r="E43" s="33">
        <v>0</v>
      </c>
      <c r="F43" s="33">
        <v>0</v>
      </c>
      <c r="G43" s="33">
        <v>0</v>
      </c>
      <c r="H43" s="76" t="e">
        <f t="shared" si="1"/>
        <v>#DIV/0!</v>
      </c>
    </row>
    <row r="44" spans="1:8" ht="30.75" thickBot="1" x14ac:dyDescent="0.3">
      <c r="A44" s="73"/>
      <c r="B44" s="34" t="s">
        <v>27</v>
      </c>
      <c r="C44" s="35">
        <f>SUM(C38:C43)</f>
        <v>0</v>
      </c>
      <c r="D44" s="35">
        <f>SUM(D38:D43)</f>
        <v>0</v>
      </c>
      <c r="E44" s="35">
        <f>SUM(E38:E43)</f>
        <v>0</v>
      </c>
      <c r="F44" s="35">
        <f>SUM(F38:F43)</f>
        <v>0</v>
      </c>
      <c r="G44" s="35">
        <f>SUM(G38:G43)</f>
        <v>0</v>
      </c>
      <c r="H44" s="76" t="e">
        <f t="shared" si="1"/>
        <v>#DIV/0!</v>
      </c>
    </row>
  </sheetData>
  <sheetProtection selectLockedCells="1"/>
  <autoFilter ref="A1:G2">
    <filterColumn colId="0" showButton="0"/>
    <filterColumn colId="3" showButton="0"/>
    <filterColumn colId="5" showButton="0"/>
  </autoFilter>
  <mergeCells count="6">
    <mergeCell ref="A24:A44"/>
    <mergeCell ref="A1:B2"/>
    <mergeCell ref="C1:C2"/>
    <mergeCell ref="D1:E1"/>
    <mergeCell ref="F1:G1"/>
    <mergeCell ref="A3:A2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16"/>
  <sheetViews>
    <sheetView workbookViewId="0">
      <selection activeCell="D15" sqref="D15"/>
    </sheetView>
  </sheetViews>
  <sheetFormatPr defaultRowHeight="15" x14ac:dyDescent="0.25"/>
  <cols>
    <col min="1" max="1" width="31.7109375" style="1" customWidth="1"/>
    <col min="2" max="2" width="30.7109375" style="1" customWidth="1"/>
    <col min="3" max="3" width="20.7109375" style="1" customWidth="1"/>
    <col min="4" max="4" width="32.7109375" style="1" customWidth="1"/>
    <col min="5" max="16384" width="9.140625" style="1"/>
  </cols>
  <sheetData>
    <row r="1" spans="1:4" ht="105.75" customHeight="1" thickBot="1" x14ac:dyDescent="0.3">
      <c r="A1" s="46" t="s">
        <v>0</v>
      </c>
      <c r="B1" s="56"/>
      <c r="C1" s="59" t="s">
        <v>1</v>
      </c>
      <c r="D1" s="36" t="s">
        <v>28</v>
      </c>
    </row>
    <row r="2" spans="1:4" ht="15" customHeight="1" thickBot="1" x14ac:dyDescent="0.3">
      <c r="A2" s="57"/>
      <c r="B2" s="58"/>
      <c r="C2" s="60"/>
      <c r="D2" s="37" t="s">
        <v>14</v>
      </c>
    </row>
    <row r="3" spans="1:4" ht="15.75" customHeight="1" thickBot="1" x14ac:dyDescent="0.3">
      <c r="A3" s="59" t="s">
        <v>8</v>
      </c>
      <c r="B3" s="26" t="s">
        <v>16</v>
      </c>
      <c r="C3" s="20">
        <f>'Таблица 3 (заполняется первой!)'!C17</f>
        <v>124</v>
      </c>
      <c r="D3" s="21">
        <v>55</v>
      </c>
    </row>
    <row r="4" spans="1:4" ht="15.75" customHeight="1" thickBot="1" x14ac:dyDescent="0.3">
      <c r="A4" s="74"/>
      <c r="B4" s="26" t="s">
        <v>17</v>
      </c>
      <c r="C4" s="20">
        <f>'Таблица 3 (заполняется первой!)'!C18</f>
        <v>35</v>
      </c>
      <c r="D4" s="21">
        <v>35</v>
      </c>
    </row>
    <row r="5" spans="1:4" ht="15.75" customHeight="1" thickBot="1" x14ac:dyDescent="0.3">
      <c r="A5" s="74"/>
      <c r="B5" s="26" t="s">
        <v>18</v>
      </c>
      <c r="C5" s="20">
        <f>'Таблица 3 (заполняется первой!)'!C19</f>
        <v>119</v>
      </c>
      <c r="D5" s="21">
        <v>8</v>
      </c>
    </row>
    <row r="6" spans="1:4" ht="15.75" customHeight="1" thickBot="1" x14ac:dyDescent="0.3">
      <c r="A6" s="74"/>
      <c r="B6" s="26" t="s">
        <v>19</v>
      </c>
      <c r="C6" s="20">
        <f>'Таблица 3 (заполняется первой!)'!C20</f>
        <v>91</v>
      </c>
      <c r="D6" s="21">
        <v>2</v>
      </c>
    </row>
    <row r="7" spans="1:4" ht="15.75" customHeight="1" thickBot="1" x14ac:dyDescent="0.3">
      <c r="A7" s="74"/>
      <c r="B7" s="26" t="s">
        <v>20</v>
      </c>
      <c r="C7" s="20">
        <f>'Таблица 3 (заполняется первой!)'!C21</f>
        <v>94</v>
      </c>
      <c r="D7" s="21">
        <v>15</v>
      </c>
    </row>
    <row r="8" spans="1:4" ht="15.75" customHeight="1" thickBot="1" x14ac:dyDescent="0.3">
      <c r="A8" s="74"/>
      <c r="B8" s="26" t="s">
        <v>21</v>
      </c>
      <c r="C8" s="20">
        <f>'Таблица 3 (заполняется первой!)'!C22</f>
        <v>175</v>
      </c>
      <c r="D8" s="21">
        <v>46</v>
      </c>
    </row>
    <row r="9" spans="1:4" ht="15.75" customHeight="1" thickBot="1" x14ac:dyDescent="0.3">
      <c r="A9" s="75"/>
      <c r="B9" s="29" t="s">
        <v>22</v>
      </c>
      <c r="C9" s="23">
        <f>SUM(C3:C8)</f>
        <v>638</v>
      </c>
      <c r="D9" s="23">
        <f>SUM(D3:D8)</f>
        <v>161</v>
      </c>
    </row>
    <row r="10" spans="1:4" ht="15.75" customHeight="1" thickBot="1" x14ac:dyDescent="0.3">
      <c r="A10" s="59" t="s">
        <v>9</v>
      </c>
      <c r="B10" s="26" t="s">
        <v>16</v>
      </c>
      <c r="C10" s="20">
        <f>'Таблица 3 (заполняется первой!)'!C24</f>
        <v>16</v>
      </c>
      <c r="D10" s="21">
        <v>0</v>
      </c>
    </row>
    <row r="11" spans="1:4" ht="15.75" customHeight="1" thickBot="1" x14ac:dyDescent="0.3">
      <c r="A11" s="74"/>
      <c r="B11" s="26" t="s">
        <v>17</v>
      </c>
      <c r="C11" s="20">
        <f>'Таблица 3 (заполняется первой!)'!C25</f>
        <v>0</v>
      </c>
      <c r="D11" s="21">
        <v>0</v>
      </c>
    </row>
    <row r="12" spans="1:4" ht="15.75" customHeight="1" thickBot="1" x14ac:dyDescent="0.3">
      <c r="A12" s="74"/>
      <c r="B12" s="26" t="s">
        <v>18</v>
      </c>
      <c r="C12" s="20">
        <f>'Таблица 3 (заполняется первой!)'!C26</f>
        <v>0</v>
      </c>
      <c r="D12" s="21">
        <v>0</v>
      </c>
    </row>
    <row r="13" spans="1:4" ht="15.75" customHeight="1" thickBot="1" x14ac:dyDescent="0.3">
      <c r="A13" s="74"/>
      <c r="B13" s="26" t="s">
        <v>19</v>
      </c>
      <c r="C13" s="20">
        <f>'Таблица 3 (заполняется первой!)'!C27</f>
        <v>0</v>
      </c>
      <c r="D13" s="21">
        <v>0</v>
      </c>
    </row>
    <row r="14" spans="1:4" ht="15.75" customHeight="1" thickBot="1" x14ac:dyDescent="0.3">
      <c r="A14" s="74"/>
      <c r="B14" s="26" t="s">
        <v>20</v>
      </c>
      <c r="C14" s="20">
        <f>'Таблица 3 (заполняется первой!)'!C28</f>
        <v>36</v>
      </c>
      <c r="D14" s="21">
        <v>0</v>
      </c>
    </row>
    <row r="15" spans="1:4" ht="15.75" customHeight="1" thickBot="1" x14ac:dyDescent="0.3">
      <c r="A15" s="74"/>
      <c r="B15" s="26" t="s">
        <v>21</v>
      </c>
      <c r="C15" s="20">
        <f>'Таблица 3 (заполняется первой!)'!C29</f>
        <v>0</v>
      </c>
      <c r="D15" s="21">
        <v>0</v>
      </c>
    </row>
    <row r="16" spans="1:4" ht="15.75" customHeight="1" thickBot="1" x14ac:dyDescent="0.3">
      <c r="A16" s="75"/>
      <c r="B16" s="29" t="s">
        <v>22</v>
      </c>
      <c r="C16" s="23">
        <f>SUM(C10:C15)</f>
        <v>52</v>
      </c>
      <c r="D16" s="23">
        <f>SUM(D10:D15)</f>
        <v>0</v>
      </c>
    </row>
  </sheetData>
  <sheetProtection sheet="1" selectLockedCells="1"/>
  <autoFilter ref="A1:D2">
    <filterColumn colId="0" showButton="0"/>
  </autoFilter>
  <mergeCells count="4">
    <mergeCell ref="A1:B2"/>
    <mergeCell ref="C1:C2"/>
    <mergeCell ref="A3:A9"/>
    <mergeCell ref="A10:A1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D44"/>
  <sheetViews>
    <sheetView workbookViewId="0">
      <selection activeCell="D10" sqref="D10"/>
    </sheetView>
  </sheetViews>
  <sheetFormatPr defaultRowHeight="15" x14ac:dyDescent="0.25"/>
  <cols>
    <col min="1" max="2" width="36.7109375" style="1" customWidth="1"/>
    <col min="3" max="3" width="20.7109375" style="1" customWidth="1"/>
    <col min="4" max="4" width="32.7109375" style="1" customWidth="1"/>
    <col min="5" max="16384" width="9.140625" style="1"/>
  </cols>
  <sheetData>
    <row r="1" spans="1:4" ht="134.25" customHeight="1" thickBot="1" x14ac:dyDescent="0.3">
      <c r="A1" s="46" t="s">
        <v>0</v>
      </c>
      <c r="B1" s="56"/>
      <c r="C1" s="59" t="s">
        <v>1</v>
      </c>
      <c r="D1" s="36" t="s">
        <v>28</v>
      </c>
    </row>
    <row r="2" spans="1:4" ht="15.75" customHeight="1" thickBot="1" x14ac:dyDescent="0.3">
      <c r="A2" s="57"/>
      <c r="B2" s="58"/>
      <c r="C2" s="60"/>
      <c r="D2" s="13" t="s">
        <v>14</v>
      </c>
    </row>
    <row r="3" spans="1:4" ht="15.75" thickBot="1" x14ac:dyDescent="0.3">
      <c r="A3" s="71" t="s">
        <v>8</v>
      </c>
      <c r="B3" s="14" t="s">
        <v>16</v>
      </c>
      <c r="C3" s="20">
        <f>'Таблица3.1(заполняется второй!)'!C3</f>
        <v>34</v>
      </c>
      <c r="D3" s="21">
        <v>25</v>
      </c>
    </row>
    <row r="4" spans="1:4" ht="15.75" thickBot="1" x14ac:dyDescent="0.3">
      <c r="A4" s="72"/>
      <c r="B4" s="14" t="s">
        <v>17</v>
      </c>
      <c r="C4" s="20">
        <f>'Таблица3.1(заполняется второй!)'!C4</f>
        <v>13</v>
      </c>
      <c r="D4" s="21">
        <v>13</v>
      </c>
    </row>
    <row r="5" spans="1:4" ht="15.75" thickBot="1" x14ac:dyDescent="0.3">
      <c r="A5" s="72"/>
      <c r="B5" s="14" t="s">
        <v>18</v>
      </c>
      <c r="C5" s="20">
        <f>'Таблица3.1(заполняется второй!)'!C5</f>
        <v>42</v>
      </c>
      <c r="D5" s="21">
        <v>4</v>
      </c>
    </row>
    <row r="6" spans="1:4" ht="15.75" thickBot="1" x14ac:dyDescent="0.3">
      <c r="A6" s="72"/>
      <c r="B6" s="14" t="s">
        <v>19</v>
      </c>
      <c r="C6" s="20">
        <f>'Таблица3.1(заполняется второй!)'!C6</f>
        <v>37</v>
      </c>
      <c r="D6" s="21">
        <v>22</v>
      </c>
    </row>
    <row r="7" spans="1:4" ht="15.75" thickBot="1" x14ac:dyDescent="0.3">
      <c r="A7" s="72"/>
      <c r="B7" s="14" t="s">
        <v>20</v>
      </c>
      <c r="C7" s="20">
        <f>'Таблица3.1(заполняется второй!)'!C7</f>
        <v>28</v>
      </c>
      <c r="D7" s="21">
        <v>7</v>
      </c>
    </row>
    <row r="8" spans="1:4" ht="15.75" thickBot="1" x14ac:dyDescent="0.3">
      <c r="A8" s="72"/>
      <c r="B8" s="14" t="s">
        <v>21</v>
      </c>
      <c r="C8" s="20">
        <f>'Таблица3.1(заполняется второй!)'!C8</f>
        <v>72</v>
      </c>
      <c r="D8" s="21">
        <v>20</v>
      </c>
    </row>
    <row r="9" spans="1:4" ht="30.75" thickBot="1" x14ac:dyDescent="0.3">
      <c r="A9" s="72"/>
      <c r="B9" s="38" t="s">
        <v>25</v>
      </c>
      <c r="C9" s="35">
        <f>SUM(C3:C8)</f>
        <v>226</v>
      </c>
      <c r="D9" s="35">
        <f>SUM(D3:D8)</f>
        <v>91</v>
      </c>
    </row>
    <row r="10" spans="1:4" ht="15.75" thickBot="1" x14ac:dyDescent="0.3">
      <c r="A10" s="72"/>
      <c r="B10" s="14" t="s">
        <v>16</v>
      </c>
      <c r="C10" s="20">
        <f>'Таблица3.1(заполняется второй!)'!C10</f>
        <v>43</v>
      </c>
      <c r="D10" s="21">
        <v>24</v>
      </c>
    </row>
    <row r="11" spans="1:4" ht="15.75" thickBot="1" x14ac:dyDescent="0.3">
      <c r="A11" s="72"/>
      <c r="B11" s="14" t="s">
        <v>17</v>
      </c>
      <c r="C11" s="20">
        <f>'Таблица3.1(заполняется второй!)'!C11</f>
        <v>25</v>
      </c>
      <c r="D11" s="21">
        <v>23</v>
      </c>
    </row>
    <row r="12" spans="1:4" ht="15.75" thickBot="1" x14ac:dyDescent="0.3">
      <c r="A12" s="72"/>
      <c r="B12" s="14" t="s">
        <v>18</v>
      </c>
      <c r="C12" s="20">
        <f>'Таблица3.1(заполняется второй!)'!C12</f>
        <v>74</v>
      </c>
      <c r="D12" s="21">
        <v>4</v>
      </c>
    </row>
    <row r="13" spans="1:4" ht="15.75" thickBot="1" x14ac:dyDescent="0.3">
      <c r="A13" s="72"/>
      <c r="B13" s="14" t="s">
        <v>19</v>
      </c>
      <c r="C13" s="20">
        <f>'Таблица3.1(заполняется второй!)'!C13</f>
        <v>46</v>
      </c>
      <c r="D13" s="21">
        <v>30</v>
      </c>
    </row>
    <row r="14" spans="1:4" ht="15.75" thickBot="1" x14ac:dyDescent="0.3">
      <c r="A14" s="72"/>
      <c r="B14" s="14" t="s">
        <v>20</v>
      </c>
      <c r="C14" s="20">
        <f>'Таблица3.1(заполняется второй!)'!C14</f>
        <v>53</v>
      </c>
      <c r="D14" s="21">
        <v>10</v>
      </c>
    </row>
    <row r="15" spans="1:4" ht="15.75" thickBot="1" x14ac:dyDescent="0.3">
      <c r="A15" s="72"/>
      <c r="B15" s="14" t="s">
        <v>21</v>
      </c>
      <c r="C15" s="20">
        <f>'Таблица3.1(заполняется второй!)'!C15</f>
        <v>131</v>
      </c>
      <c r="D15" s="21">
        <v>29</v>
      </c>
    </row>
    <row r="16" spans="1:4" ht="30.75" thickBot="1" x14ac:dyDescent="0.3">
      <c r="A16" s="72"/>
      <c r="B16" s="38" t="s">
        <v>26</v>
      </c>
      <c r="C16" s="35">
        <f>SUM(C10:C15)</f>
        <v>372</v>
      </c>
      <c r="D16" s="35">
        <f>SUM(D10:D15)</f>
        <v>120</v>
      </c>
    </row>
    <row r="17" spans="1:4" ht="15.75" thickBot="1" x14ac:dyDescent="0.3">
      <c r="A17" s="72"/>
      <c r="B17" s="14" t="s">
        <v>16</v>
      </c>
      <c r="C17" s="20">
        <f>'Таблица3.1(заполняется второй!)'!C17</f>
        <v>29</v>
      </c>
      <c r="D17" s="21">
        <v>20</v>
      </c>
    </row>
    <row r="18" spans="1:4" ht="15.75" thickBot="1" x14ac:dyDescent="0.3">
      <c r="A18" s="72"/>
      <c r="B18" s="14" t="s">
        <v>17</v>
      </c>
      <c r="C18" s="20">
        <f>'Таблица3.1(заполняется второй!)'!C18</f>
        <v>20</v>
      </c>
      <c r="D18" s="21">
        <v>18</v>
      </c>
    </row>
    <row r="19" spans="1:4" ht="15.75" thickBot="1" x14ac:dyDescent="0.3">
      <c r="A19" s="72"/>
      <c r="B19" s="14" t="s">
        <v>18</v>
      </c>
      <c r="C19" s="20">
        <f>'Таблица3.1(заполняется второй!)'!C19</f>
        <v>14</v>
      </c>
      <c r="D19" s="21">
        <v>0</v>
      </c>
    </row>
    <row r="20" spans="1:4" ht="15.75" thickBot="1" x14ac:dyDescent="0.3">
      <c r="A20" s="72"/>
      <c r="B20" s="14" t="s">
        <v>19</v>
      </c>
      <c r="C20" s="20">
        <f>'Таблица3.1(заполняется второй!)'!C20</f>
        <v>16</v>
      </c>
      <c r="D20" s="21">
        <v>6</v>
      </c>
    </row>
    <row r="21" spans="1:4" ht="15.75" thickBot="1" x14ac:dyDescent="0.3">
      <c r="A21" s="72"/>
      <c r="B21" s="14" t="s">
        <v>20</v>
      </c>
      <c r="C21" s="20">
        <f>'Таблица3.1(заполняется второй!)'!C21</f>
        <v>46</v>
      </c>
      <c r="D21" s="21">
        <v>10</v>
      </c>
    </row>
    <row r="22" spans="1:4" ht="15.75" thickBot="1" x14ac:dyDescent="0.3">
      <c r="A22" s="72"/>
      <c r="B22" s="14" t="s">
        <v>21</v>
      </c>
      <c r="C22" s="20">
        <f>'Таблица3.1(заполняется второй!)'!C22</f>
        <v>61</v>
      </c>
      <c r="D22" s="21">
        <v>15</v>
      </c>
    </row>
    <row r="23" spans="1:4" ht="30.75" thickBot="1" x14ac:dyDescent="0.3">
      <c r="A23" s="73"/>
      <c r="B23" s="38" t="s">
        <v>27</v>
      </c>
      <c r="C23" s="35">
        <f>SUM(C17:C22)</f>
        <v>186</v>
      </c>
      <c r="D23" s="35">
        <f>SUM(D17:D22)</f>
        <v>69</v>
      </c>
    </row>
    <row r="24" spans="1:4" ht="15.75" thickBot="1" x14ac:dyDescent="0.3">
      <c r="A24" s="71" t="s">
        <v>9</v>
      </c>
      <c r="B24" s="14" t="s">
        <v>16</v>
      </c>
      <c r="C24" s="20">
        <f>'Таблица3.1(заполняется второй!)'!C24</f>
        <v>7</v>
      </c>
      <c r="D24" s="21">
        <v>0</v>
      </c>
    </row>
    <row r="25" spans="1:4" ht="15.75" thickBot="1" x14ac:dyDescent="0.3">
      <c r="A25" s="72"/>
      <c r="B25" s="14" t="s">
        <v>17</v>
      </c>
      <c r="C25" s="20">
        <f>'Таблица3.1(заполняется второй!)'!C25</f>
        <v>0</v>
      </c>
      <c r="D25" s="21">
        <v>0</v>
      </c>
    </row>
    <row r="26" spans="1:4" ht="15.75" thickBot="1" x14ac:dyDescent="0.3">
      <c r="A26" s="72"/>
      <c r="B26" s="14" t="s">
        <v>18</v>
      </c>
      <c r="C26" s="20">
        <f>'Таблица3.1(заполняется второй!)'!C26</f>
        <v>28</v>
      </c>
      <c r="D26" s="21">
        <v>0</v>
      </c>
    </row>
    <row r="27" spans="1:4" ht="15.75" thickBot="1" x14ac:dyDescent="0.3">
      <c r="A27" s="72"/>
      <c r="B27" s="14" t="s">
        <v>19</v>
      </c>
      <c r="C27" s="20">
        <f>'Таблица3.1(заполняется второй!)'!C27</f>
        <v>14</v>
      </c>
      <c r="D27" s="21">
        <v>14</v>
      </c>
    </row>
    <row r="28" spans="1:4" ht="15.75" thickBot="1" x14ac:dyDescent="0.3">
      <c r="A28" s="72"/>
      <c r="B28" s="14" t="s">
        <v>20</v>
      </c>
      <c r="C28" s="20">
        <f>'Таблица3.1(заполняется второй!)'!C28</f>
        <v>8</v>
      </c>
      <c r="D28" s="21"/>
    </row>
    <row r="29" spans="1:4" ht="15.75" thickBot="1" x14ac:dyDescent="0.3">
      <c r="A29" s="72"/>
      <c r="B29" s="14" t="s">
        <v>21</v>
      </c>
      <c r="C29" s="20">
        <f>'Таблица3.1(заполняется второй!)'!C29</f>
        <v>0</v>
      </c>
      <c r="D29" s="21">
        <v>0</v>
      </c>
    </row>
    <row r="30" spans="1:4" ht="30.75" thickBot="1" x14ac:dyDescent="0.3">
      <c r="A30" s="72"/>
      <c r="B30" s="38" t="s">
        <v>25</v>
      </c>
      <c r="C30" s="35">
        <f>SUM(C24:C29)</f>
        <v>57</v>
      </c>
      <c r="D30" s="35">
        <f>SUM(D24:D29)</f>
        <v>14</v>
      </c>
    </row>
    <row r="31" spans="1:4" ht="15.75" thickBot="1" x14ac:dyDescent="0.3">
      <c r="A31" s="72"/>
      <c r="B31" s="14" t="s">
        <v>16</v>
      </c>
      <c r="C31" s="20">
        <f>'Таблица3.1(заполняется второй!)'!C31</f>
        <v>11</v>
      </c>
      <c r="D31" s="21">
        <v>0</v>
      </c>
    </row>
    <row r="32" spans="1:4" ht="15.75" thickBot="1" x14ac:dyDescent="0.3">
      <c r="A32" s="72"/>
      <c r="B32" s="14" t="s">
        <v>17</v>
      </c>
      <c r="C32" s="20">
        <f>'Таблица3.1(заполняется второй!)'!C32</f>
        <v>0</v>
      </c>
      <c r="D32" s="21">
        <v>0</v>
      </c>
    </row>
    <row r="33" spans="1:4" ht="15.75" thickBot="1" x14ac:dyDescent="0.3">
      <c r="A33" s="72"/>
      <c r="B33" s="14" t="s">
        <v>18</v>
      </c>
      <c r="C33" s="20">
        <f>'Таблица3.1(заполняется второй!)'!C33</f>
        <v>0</v>
      </c>
      <c r="D33" s="21">
        <v>0</v>
      </c>
    </row>
    <row r="34" spans="1:4" ht="15.75" thickBot="1" x14ac:dyDescent="0.3">
      <c r="A34" s="72"/>
      <c r="B34" s="14" t="s">
        <v>19</v>
      </c>
      <c r="C34" s="20">
        <f>'Таблица3.1(заполняется второй!)'!C34</f>
        <v>0</v>
      </c>
      <c r="D34" s="21">
        <v>0</v>
      </c>
    </row>
    <row r="35" spans="1:4" ht="15.75" thickBot="1" x14ac:dyDescent="0.3">
      <c r="A35" s="72"/>
      <c r="B35" s="14" t="s">
        <v>20</v>
      </c>
      <c r="C35" s="20">
        <f>'Таблица3.1(заполняется второй!)'!C35</f>
        <v>36</v>
      </c>
      <c r="D35" s="21">
        <v>0</v>
      </c>
    </row>
    <row r="36" spans="1:4" ht="15.75" thickBot="1" x14ac:dyDescent="0.3">
      <c r="A36" s="72"/>
      <c r="B36" s="14" t="s">
        <v>21</v>
      </c>
      <c r="C36" s="20">
        <f>'Таблица3.1(заполняется второй!)'!C36</f>
        <v>0</v>
      </c>
      <c r="D36" s="21">
        <v>0</v>
      </c>
    </row>
    <row r="37" spans="1:4" ht="30.75" thickBot="1" x14ac:dyDescent="0.3">
      <c r="A37" s="72"/>
      <c r="B37" s="38" t="s">
        <v>26</v>
      </c>
      <c r="C37" s="35">
        <f>SUM(C31:C36)</f>
        <v>47</v>
      </c>
      <c r="D37" s="35">
        <f>SUM(D31:D36)</f>
        <v>0</v>
      </c>
    </row>
    <row r="38" spans="1:4" ht="15.75" thickBot="1" x14ac:dyDescent="0.3">
      <c r="A38" s="72"/>
      <c r="B38" s="14" t="s">
        <v>16</v>
      </c>
      <c r="C38" s="39">
        <f>'Таблица3.1(заполняется второй!)'!C38</f>
        <v>0</v>
      </c>
      <c r="D38" s="40"/>
    </row>
    <row r="39" spans="1:4" ht="15.75" thickBot="1" x14ac:dyDescent="0.3">
      <c r="A39" s="72"/>
      <c r="B39" s="14" t="s">
        <v>17</v>
      </c>
      <c r="C39" s="39">
        <f>'Таблица3.1(заполняется второй!)'!C39</f>
        <v>0</v>
      </c>
      <c r="D39" s="40"/>
    </row>
    <row r="40" spans="1:4" ht="15.75" thickBot="1" x14ac:dyDescent="0.3">
      <c r="A40" s="72"/>
      <c r="B40" s="14" t="s">
        <v>18</v>
      </c>
      <c r="C40" s="39">
        <f>'Таблица3.1(заполняется второй!)'!C40</f>
        <v>0</v>
      </c>
      <c r="D40" s="40"/>
    </row>
    <row r="41" spans="1:4" ht="15.75" thickBot="1" x14ac:dyDescent="0.3">
      <c r="A41" s="72"/>
      <c r="B41" s="14" t="s">
        <v>19</v>
      </c>
      <c r="C41" s="39">
        <f>'Таблица3.1(заполняется второй!)'!C41</f>
        <v>0</v>
      </c>
      <c r="D41" s="40"/>
    </row>
    <row r="42" spans="1:4" ht="15.75" thickBot="1" x14ac:dyDescent="0.3">
      <c r="A42" s="72"/>
      <c r="B42" s="14" t="s">
        <v>20</v>
      </c>
      <c r="C42" s="39">
        <f>'Таблица3.1(заполняется второй!)'!C42</f>
        <v>0</v>
      </c>
      <c r="D42" s="40"/>
    </row>
    <row r="43" spans="1:4" ht="15.75" thickBot="1" x14ac:dyDescent="0.3">
      <c r="A43" s="72"/>
      <c r="B43" s="14" t="s">
        <v>21</v>
      </c>
      <c r="C43" s="39">
        <f>'Таблица3.1(заполняется второй!)'!C43</f>
        <v>0</v>
      </c>
      <c r="D43" s="40"/>
    </row>
    <row r="44" spans="1:4" ht="30.75" thickBot="1" x14ac:dyDescent="0.3">
      <c r="A44" s="73"/>
      <c r="B44" s="38" t="s">
        <v>27</v>
      </c>
      <c r="C44" s="35">
        <f>SUM(C38:C43)</f>
        <v>0</v>
      </c>
      <c r="D44" s="35">
        <f>SUM(D38:D43)</f>
        <v>0</v>
      </c>
    </row>
  </sheetData>
  <sheetProtection sheet="1" selectLockedCells="1"/>
  <autoFilter ref="A1:D2">
    <filterColumn colId="0" showButton="0"/>
  </autoFilter>
  <mergeCells count="4">
    <mergeCell ref="A1:B2"/>
    <mergeCell ref="C1:C2"/>
    <mergeCell ref="A3:A23"/>
    <mergeCell ref="A24:A44"/>
  </mergeCells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D44"/>
  <sheetViews>
    <sheetView topLeftCell="A28" workbookViewId="0">
      <selection activeCell="D36" sqref="D36"/>
    </sheetView>
  </sheetViews>
  <sheetFormatPr defaultRowHeight="15" x14ac:dyDescent="0.25"/>
  <cols>
    <col min="1" max="1" width="31.7109375" style="1" customWidth="1"/>
    <col min="2" max="2" width="30.7109375" style="1" customWidth="1"/>
    <col min="3" max="3" width="20.7109375" style="1" customWidth="1"/>
    <col min="4" max="4" width="32.7109375" style="1" customWidth="1"/>
    <col min="5" max="16384" width="9.140625" style="1"/>
  </cols>
  <sheetData>
    <row r="1" spans="1:4" ht="144" customHeight="1" thickBot="1" x14ac:dyDescent="0.3">
      <c r="A1" s="46" t="s">
        <v>0</v>
      </c>
      <c r="B1" s="56"/>
      <c r="C1" s="59" t="s">
        <v>29</v>
      </c>
      <c r="D1" s="41" t="s">
        <v>30</v>
      </c>
    </row>
    <row r="2" spans="1:4" ht="15.75" customHeight="1" thickBot="1" x14ac:dyDescent="0.3">
      <c r="A2" s="57"/>
      <c r="B2" s="58"/>
      <c r="C2" s="60"/>
      <c r="D2" s="2" t="s">
        <v>14</v>
      </c>
    </row>
    <row r="3" spans="1:4" ht="15.75" thickBot="1" x14ac:dyDescent="0.3">
      <c r="A3" s="50" t="s">
        <v>6</v>
      </c>
      <c r="B3" s="26" t="s">
        <v>16</v>
      </c>
      <c r="C3" s="15">
        <v>14</v>
      </c>
      <c r="D3" s="16">
        <v>2</v>
      </c>
    </row>
    <row r="4" spans="1:4" ht="15.75" thickBot="1" x14ac:dyDescent="0.3">
      <c r="A4" s="65"/>
      <c r="B4" s="26" t="s">
        <v>17</v>
      </c>
      <c r="C4" s="15">
        <v>10</v>
      </c>
      <c r="D4" s="16">
        <v>10</v>
      </c>
    </row>
    <row r="5" spans="1:4" ht="15.75" thickBot="1" x14ac:dyDescent="0.3">
      <c r="A5" s="65"/>
      <c r="B5" s="26" t="s">
        <v>18</v>
      </c>
      <c r="C5" s="15">
        <v>6</v>
      </c>
      <c r="D5" s="16">
        <v>1</v>
      </c>
    </row>
    <row r="6" spans="1:4" ht="15.75" thickBot="1" x14ac:dyDescent="0.3">
      <c r="A6" s="65"/>
      <c r="B6" s="26" t="s">
        <v>19</v>
      </c>
      <c r="C6" s="15">
        <v>4</v>
      </c>
      <c r="D6" s="16">
        <v>1</v>
      </c>
    </row>
    <row r="7" spans="1:4" ht="15.75" thickBot="1" x14ac:dyDescent="0.3">
      <c r="A7" s="65"/>
      <c r="B7" s="26" t="s">
        <v>20</v>
      </c>
      <c r="C7" s="15">
        <v>0</v>
      </c>
      <c r="D7" s="16">
        <v>0</v>
      </c>
    </row>
    <row r="8" spans="1:4" ht="15.75" thickBot="1" x14ac:dyDescent="0.3">
      <c r="A8" s="65"/>
      <c r="B8" s="26" t="s">
        <v>21</v>
      </c>
      <c r="C8" s="15">
        <v>8</v>
      </c>
      <c r="D8" s="16">
        <v>0</v>
      </c>
    </row>
    <row r="9" spans="1:4" ht="16.5" thickBot="1" x14ac:dyDescent="0.3">
      <c r="A9" s="66"/>
      <c r="B9" s="27" t="s">
        <v>22</v>
      </c>
      <c r="C9" s="19">
        <f>SUM(C3:C8)</f>
        <v>42</v>
      </c>
      <c r="D9" s="19">
        <f>SUM(D3:D8)</f>
        <v>14</v>
      </c>
    </row>
    <row r="10" spans="1:4" ht="15.75" thickBot="1" x14ac:dyDescent="0.3">
      <c r="A10" s="67" t="s">
        <v>7</v>
      </c>
      <c r="B10" s="26" t="s">
        <v>16</v>
      </c>
      <c r="C10" s="15">
        <v>0</v>
      </c>
      <c r="D10" s="16">
        <v>0</v>
      </c>
    </row>
    <row r="11" spans="1:4" ht="15.75" thickBot="1" x14ac:dyDescent="0.3">
      <c r="A11" s="68"/>
      <c r="B11" s="26" t="s">
        <v>17</v>
      </c>
      <c r="C11" s="15">
        <v>0</v>
      </c>
      <c r="D11" s="16">
        <v>0</v>
      </c>
    </row>
    <row r="12" spans="1:4" ht="15.75" thickBot="1" x14ac:dyDescent="0.3">
      <c r="A12" s="68"/>
      <c r="B12" s="26" t="s">
        <v>18</v>
      </c>
      <c r="C12" s="15">
        <v>0</v>
      </c>
      <c r="D12" s="16">
        <v>0</v>
      </c>
    </row>
    <row r="13" spans="1:4" ht="15.75" thickBot="1" x14ac:dyDescent="0.3">
      <c r="A13" s="68"/>
      <c r="B13" s="26" t="s">
        <v>19</v>
      </c>
      <c r="C13" s="15">
        <v>0</v>
      </c>
      <c r="D13" s="16">
        <v>0</v>
      </c>
    </row>
    <row r="14" spans="1:4" ht="15.75" thickBot="1" x14ac:dyDescent="0.3">
      <c r="A14" s="68"/>
      <c r="B14" s="26" t="s">
        <v>20</v>
      </c>
      <c r="C14" s="15">
        <v>0</v>
      </c>
      <c r="D14" s="16">
        <v>0</v>
      </c>
    </row>
    <row r="15" spans="1:4" ht="15.75" thickBot="1" x14ac:dyDescent="0.3">
      <c r="A15" s="68"/>
      <c r="B15" s="26" t="s">
        <v>21</v>
      </c>
      <c r="C15" s="15">
        <v>8</v>
      </c>
      <c r="D15" s="16">
        <v>0</v>
      </c>
    </row>
    <row r="16" spans="1:4" ht="16.5" thickBot="1" x14ac:dyDescent="0.3">
      <c r="A16" s="68"/>
      <c r="B16" s="27" t="s">
        <v>22</v>
      </c>
      <c r="C16" s="19">
        <f>SUM(C10:C15)</f>
        <v>8</v>
      </c>
      <c r="D16" s="19">
        <f>SUM(D10:D15)</f>
        <v>0</v>
      </c>
    </row>
    <row r="17" spans="1:4" ht="15" customHeight="1" thickBot="1" x14ac:dyDescent="0.3">
      <c r="A17" s="50" t="s">
        <v>8</v>
      </c>
      <c r="B17" s="26" t="s">
        <v>16</v>
      </c>
      <c r="C17" s="20">
        <v>54</v>
      </c>
      <c r="D17" s="21">
        <v>0</v>
      </c>
    </row>
    <row r="18" spans="1:4" ht="15" customHeight="1" thickBot="1" x14ac:dyDescent="0.3">
      <c r="A18" s="51"/>
      <c r="B18" s="26" t="s">
        <v>17</v>
      </c>
      <c r="C18" s="20">
        <v>37</v>
      </c>
      <c r="D18" s="21">
        <v>0</v>
      </c>
    </row>
    <row r="19" spans="1:4" ht="15" customHeight="1" thickBot="1" x14ac:dyDescent="0.3">
      <c r="A19" s="51"/>
      <c r="B19" s="26" t="s">
        <v>18</v>
      </c>
      <c r="C19" s="20">
        <v>59</v>
      </c>
      <c r="D19" s="21">
        <v>4</v>
      </c>
    </row>
    <row r="20" spans="1:4" ht="15" customHeight="1" thickBot="1" x14ac:dyDescent="0.3">
      <c r="A20" s="51"/>
      <c r="B20" s="26" t="s">
        <v>19</v>
      </c>
      <c r="C20" s="20">
        <v>12</v>
      </c>
      <c r="D20" s="21">
        <v>2</v>
      </c>
    </row>
    <row r="21" spans="1:4" ht="15" customHeight="1" thickBot="1" x14ac:dyDescent="0.3">
      <c r="A21" s="51"/>
      <c r="B21" s="26" t="s">
        <v>20</v>
      </c>
      <c r="C21" s="20">
        <v>62</v>
      </c>
      <c r="D21" s="21">
        <v>10</v>
      </c>
    </row>
    <row r="22" spans="1:4" ht="15" customHeight="1" thickBot="1" x14ac:dyDescent="0.3">
      <c r="A22" s="51"/>
      <c r="B22" s="26" t="s">
        <v>21</v>
      </c>
      <c r="C22" s="20">
        <v>127</v>
      </c>
      <c r="D22" s="21">
        <v>3</v>
      </c>
    </row>
    <row r="23" spans="1:4" ht="16.5" thickBot="1" x14ac:dyDescent="0.3">
      <c r="A23" s="52"/>
      <c r="B23" s="29" t="s">
        <v>22</v>
      </c>
      <c r="C23" s="23">
        <f>SUM(C17:C22)</f>
        <v>351</v>
      </c>
      <c r="D23" s="23">
        <f>SUM(D17:D22)</f>
        <v>19</v>
      </c>
    </row>
    <row r="24" spans="1:4" ht="15" customHeight="1" thickBot="1" x14ac:dyDescent="0.3">
      <c r="A24" s="50" t="s">
        <v>9</v>
      </c>
      <c r="B24" s="26" t="s">
        <v>16</v>
      </c>
      <c r="C24" s="20">
        <v>16</v>
      </c>
      <c r="D24" s="21">
        <v>0</v>
      </c>
    </row>
    <row r="25" spans="1:4" ht="15" customHeight="1" thickBot="1" x14ac:dyDescent="0.3">
      <c r="A25" s="51"/>
      <c r="B25" s="26" t="s">
        <v>17</v>
      </c>
      <c r="C25" s="20">
        <v>0</v>
      </c>
      <c r="D25" s="21">
        <v>0</v>
      </c>
    </row>
    <row r="26" spans="1:4" ht="15" customHeight="1" thickBot="1" x14ac:dyDescent="0.3">
      <c r="A26" s="51"/>
      <c r="B26" s="26" t="s">
        <v>18</v>
      </c>
      <c r="C26" s="20">
        <v>0</v>
      </c>
      <c r="D26" s="21">
        <v>0</v>
      </c>
    </row>
    <row r="27" spans="1:4" ht="15" customHeight="1" thickBot="1" x14ac:dyDescent="0.3">
      <c r="A27" s="51"/>
      <c r="B27" s="26" t="s">
        <v>19</v>
      </c>
      <c r="C27" s="20">
        <v>0</v>
      </c>
      <c r="D27" s="21">
        <v>0</v>
      </c>
    </row>
    <row r="28" spans="1:4" ht="15" customHeight="1" thickBot="1" x14ac:dyDescent="0.3">
      <c r="A28" s="51"/>
      <c r="B28" s="26" t="s">
        <v>20</v>
      </c>
      <c r="C28" s="20">
        <v>36</v>
      </c>
      <c r="D28" s="21">
        <v>0</v>
      </c>
    </row>
    <row r="29" spans="1:4" ht="15" customHeight="1" thickBot="1" x14ac:dyDescent="0.3">
      <c r="A29" s="51"/>
      <c r="B29" s="26" t="s">
        <v>21</v>
      </c>
      <c r="C29" s="20">
        <v>0</v>
      </c>
      <c r="D29" s="21">
        <v>0</v>
      </c>
    </row>
    <row r="30" spans="1:4" ht="16.5" thickBot="1" x14ac:dyDescent="0.3">
      <c r="A30" s="52"/>
      <c r="B30" s="29" t="s">
        <v>22</v>
      </c>
      <c r="C30" s="23">
        <f>SUM(C24:C29)</f>
        <v>52</v>
      </c>
      <c r="D30" s="23">
        <f>SUM(D24:D29)</f>
        <v>0</v>
      </c>
    </row>
    <row r="31" spans="1:4" ht="15.75" thickBot="1" x14ac:dyDescent="0.3">
      <c r="A31" s="53" t="s">
        <v>10</v>
      </c>
      <c r="B31" s="26" t="s">
        <v>16</v>
      </c>
      <c r="C31" s="42">
        <v>3</v>
      </c>
      <c r="D31" s="43">
        <v>0</v>
      </c>
    </row>
    <row r="32" spans="1:4" ht="15.75" thickBot="1" x14ac:dyDescent="0.3">
      <c r="A32" s="54"/>
      <c r="B32" s="26" t="s">
        <v>17</v>
      </c>
      <c r="C32" s="42">
        <v>0</v>
      </c>
      <c r="D32" s="43">
        <v>0</v>
      </c>
    </row>
    <row r="33" spans="1:4" ht="15.75" thickBot="1" x14ac:dyDescent="0.3">
      <c r="A33" s="54"/>
      <c r="B33" s="26" t="s">
        <v>18</v>
      </c>
      <c r="C33" s="42">
        <v>3</v>
      </c>
      <c r="D33" s="43">
        <v>0</v>
      </c>
    </row>
    <row r="34" spans="1:4" ht="15.75" thickBot="1" x14ac:dyDescent="0.3">
      <c r="A34" s="54"/>
      <c r="B34" s="26" t="s">
        <v>19</v>
      </c>
      <c r="C34" s="42">
        <v>0</v>
      </c>
      <c r="D34" s="43">
        <v>0</v>
      </c>
    </row>
    <row r="35" spans="1:4" ht="15.75" thickBot="1" x14ac:dyDescent="0.3">
      <c r="A35" s="54"/>
      <c r="B35" s="26" t="s">
        <v>20</v>
      </c>
      <c r="C35" s="42">
        <v>3</v>
      </c>
      <c r="D35" s="43">
        <v>0</v>
      </c>
    </row>
    <row r="36" spans="1:4" ht="15.75" thickBot="1" x14ac:dyDescent="0.3">
      <c r="A36" s="54"/>
      <c r="B36" s="26" t="s">
        <v>21</v>
      </c>
      <c r="C36" s="42">
        <v>0</v>
      </c>
      <c r="D36" s="43">
        <v>0</v>
      </c>
    </row>
    <row r="37" spans="1:4" ht="16.5" thickBot="1" x14ac:dyDescent="0.3">
      <c r="A37" s="55"/>
      <c r="B37" s="27" t="s">
        <v>22</v>
      </c>
      <c r="C37" s="19">
        <f>SUM(C31:C36)</f>
        <v>9</v>
      </c>
      <c r="D37" s="19">
        <f>SUM(D31:D36)</f>
        <v>0</v>
      </c>
    </row>
    <row r="38" spans="1:4" ht="15.75" thickBot="1" x14ac:dyDescent="0.3">
      <c r="A38" s="50" t="s">
        <v>11</v>
      </c>
      <c r="B38" s="26" t="s">
        <v>16</v>
      </c>
      <c r="C38" s="24"/>
      <c r="D38" s="17"/>
    </row>
    <row r="39" spans="1:4" ht="15.75" thickBot="1" x14ac:dyDescent="0.3">
      <c r="A39" s="51"/>
      <c r="B39" s="26" t="s">
        <v>17</v>
      </c>
      <c r="C39" s="24"/>
      <c r="D39" s="17"/>
    </row>
    <row r="40" spans="1:4" ht="15.75" thickBot="1" x14ac:dyDescent="0.3">
      <c r="A40" s="51"/>
      <c r="B40" s="26" t="s">
        <v>18</v>
      </c>
      <c r="C40" s="24"/>
      <c r="D40" s="17"/>
    </row>
    <row r="41" spans="1:4" ht="15.75" thickBot="1" x14ac:dyDescent="0.3">
      <c r="A41" s="51"/>
      <c r="B41" s="26" t="s">
        <v>19</v>
      </c>
      <c r="C41" s="24"/>
      <c r="D41" s="17"/>
    </row>
    <row r="42" spans="1:4" ht="15.75" thickBot="1" x14ac:dyDescent="0.3">
      <c r="A42" s="51"/>
      <c r="B42" s="26" t="s">
        <v>20</v>
      </c>
      <c r="C42" s="24"/>
      <c r="D42" s="17"/>
    </row>
    <row r="43" spans="1:4" ht="15.75" thickBot="1" x14ac:dyDescent="0.3">
      <c r="A43" s="51"/>
      <c r="B43" s="26" t="s">
        <v>21</v>
      </c>
      <c r="C43" s="24"/>
      <c r="D43" s="17"/>
    </row>
    <row r="44" spans="1:4" ht="16.5" thickBot="1" x14ac:dyDescent="0.3">
      <c r="A44" s="52"/>
      <c r="B44" s="29" t="s">
        <v>22</v>
      </c>
      <c r="C44" s="19">
        <f>SUM(C38:C43)</f>
        <v>0</v>
      </c>
      <c r="D44" s="19">
        <f>SUM(D38:D43)</f>
        <v>0</v>
      </c>
    </row>
  </sheetData>
  <sheetProtection sheet="1" selectLockedCells="1"/>
  <autoFilter ref="A1:D2">
    <filterColumn colId="0" showButton="0"/>
  </autoFilter>
  <mergeCells count="8">
    <mergeCell ref="A31:A37"/>
    <mergeCell ref="A38:A44"/>
    <mergeCell ref="A1:B2"/>
    <mergeCell ref="C1:C2"/>
    <mergeCell ref="A3:A9"/>
    <mergeCell ref="A10:A16"/>
    <mergeCell ref="A17:A23"/>
    <mergeCell ref="A24:A30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D44"/>
  <sheetViews>
    <sheetView workbookViewId="0">
      <selection activeCell="D3" sqref="D3"/>
    </sheetView>
  </sheetViews>
  <sheetFormatPr defaultRowHeight="15" x14ac:dyDescent="0.25"/>
  <cols>
    <col min="1" max="1" width="31.7109375" style="1" customWidth="1"/>
    <col min="2" max="2" width="30.7109375" style="1" customWidth="1"/>
    <col min="3" max="3" width="20.7109375" style="1" customWidth="1"/>
    <col min="4" max="4" width="32.7109375" style="1" customWidth="1"/>
    <col min="5" max="16384" width="9.140625" style="1"/>
  </cols>
  <sheetData>
    <row r="1" spans="1:4" ht="144.75" customHeight="1" thickBot="1" x14ac:dyDescent="0.3">
      <c r="A1" s="46" t="s">
        <v>0</v>
      </c>
      <c r="B1" s="56"/>
      <c r="C1" s="59" t="s">
        <v>29</v>
      </c>
      <c r="D1" s="36" t="s">
        <v>30</v>
      </c>
    </row>
    <row r="2" spans="1:4" ht="15" customHeight="1" thickBot="1" x14ac:dyDescent="0.3">
      <c r="A2" s="57"/>
      <c r="B2" s="58"/>
      <c r="C2" s="60"/>
      <c r="D2" s="37" t="s">
        <v>14</v>
      </c>
    </row>
    <row r="3" spans="1:4" ht="15.75" thickBot="1" x14ac:dyDescent="0.3">
      <c r="A3" s="71" t="s">
        <v>8</v>
      </c>
      <c r="B3" s="26" t="s">
        <v>16</v>
      </c>
      <c r="C3" s="20">
        <v>28</v>
      </c>
      <c r="D3" s="21">
        <v>0</v>
      </c>
    </row>
    <row r="4" spans="1:4" ht="15.75" thickBot="1" x14ac:dyDescent="0.3">
      <c r="A4" s="72"/>
      <c r="B4" s="26" t="s">
        <v>17</v>
      </c>
      <c r="C4" s="20">
        <v>13</v>
      </c>
      <c r="D4" s="21">
        <v>0</v>
      </c>
    </row>
    <row r="5" spans="1:4" ht="15.75" thickBot="1" x14ac:dyDescent="0.3">
      <c r="A5" s="72"/>
      <c r="B5" s="26" t="s">
        <v>18</v>
      </c>
      <c r="C5" s="20">
        <v>25</v>
      </c>
      <c r="D5" s="21">
        <v>4</v>
      </c>
    </row>
    <row r="6" spans="1:4" ht="15.75" thickBot="1" x14ac:dyDescent="0.3">
      <c r="A6" s="72"/>
      <c r="B6" s="26" t="s">
        <v>19</v>
      </c>
      <c r="C6" s="20">
        <v>6</v>
      </c>
      <c r="D6" s="21">
        <v>2</v>
      </c>
    </row>
    <row r="7" spans="1:4" ht="15.75" thickBot="1" x14ac:dyDescent="0.3">
      <c r="A7" s="72"/>
      <c r="B7" s="26" t="s">
        <v>20</v>
      </c>
      <c r="C7" s="20">
        <v>15</v>
      </c>
      <c r="D7" s="21">
        <v>6</v>
      </c>
    </row>
    <row r="8" spans="1:4" ht="15.75" thickBot="1" x14ac:dyDescent="0.3">
      <c r="A8" s="72"/>
      <c r="B8" s="26" t="s">
        <v>21</v>
      </c>
      <c r="C8" s="20">
        <v>70</v>
      </c>
      <c r="D8" s="21">
        <v>13</v>
      </c>
    </row>
    <row r="9" spans="1:4" ht="30.75" thickBot="1" x14ac:dyDescent="0.3">
      <c r="A9" s="72"/>
      <c r="B9" s="44" t="s">
        <v>25</v>
      </c>
      <c r="C9" s="35">
        <f>SUM(C3:C8)</f>
        <v>157</v>
      </c>
      <c r="D9" s="35">
        <f>SUM(D3:D8)</f>
        <v>25</v>
      </c>
    </row>
    <row r="10" spans="1:4" ht="15.75" thickBot="1" x14ac:dyDescent="0.3">
      <c r="A10" s="72"/>
      <c r="B10" s="26" t="s">
        <v>16</v>
      </c>
      <c r="C10" s="20">
        <v>32</v>
      </c>
      <c r="D10" s="21">
        <v>0</v>
      </c>
    </row>
    <row r="11" spans="1:4" ht="15.75" thickBot="1" x14ac:dyDescent="0.3">
      <c r="A11" s="72"/>
      <c r="B11" s="26" t="s">
        <v>17</v>
      </c>
      <c r="C11" s="20">
        <v>25</v>
      </c>
      <c r="D11" s="21">
        <v>0</v>
      </c>
    </row>
    <row r="12" spans="1:4" ht="15.75" thickBot="1" x14ac:dyDescent="0.3">
      <c r="A12" s="72"/>
      <c r="B12" s="26" t="s">
        <v>18</v>
      </c>
      <c r="C12" s="20">
        <v>37</v>
      </c>
      <c r="D12" s="21">
        <v>0</v>
      </c>
    </row>
    <row r="13" spans="1:4" ht="15.75" thickBot="1" x14ac:dyDescent="0.3">
      <c r="A13" s="72"/>
      <c r="B13" s="26" t="s">
        <v>19</v>
      </c>
      <c r="C13" s="20">
        <v>6</v>
      </c>
      <c r="D13" s="21">
        <v>0</v>
      </c>
    </row>
    <row r="14" spans="1:4" ht="15.75" thickBot="1" x14ac:dyDescent="0.3">
      <c r="A14" s="72"/>
      <c r="B14" s="26" t="s">
        <v>20</v>
      </c>
      <c r="C14" s="20">
        <v>38</v>
      </c>
      <c r="D14" s="21">
        <v>6</v>
      </c>
    </row>
    <row r="15" spans="1:4" ht="15.75" thickBot="1" x14ac:dyDescent="0.3">
      <c r="A15" s="72"/>
      <c r="B15" s="26" t="s">
        <v>21</v>
      </c>
      <c r="C15" s="20">
        <v>93</v>
      </c>
      <c r="D15" s="21">
        <v>17</v>
      </c>
    </row>
    <row r="16" spans="1:4" ht="30.75" thickBot="1" x14ac:dyDescent="0.3">
      <c r="A16" s="72"/>
      <c r="B16" s="44" t="s">
        <v>26</v>
      </c>
      <c r="C16" s="35">
        <f>SUM(C10:C15)</f>
        <v>231</v>
      </c>
      <c r="D16" s="35">
        <f>SUM(D10:D15)</f>
        <v>23</v>
      </c>
    </row>
    <row r="17" spans="1:4" ht="15.75" thickBot="1" x14ac:dyDescent="0.3">
      <c r="A17" s="72"/>
      <c r="B17" s="26" t="s">
        <v>16</v>
      </c>
      <c r="C17" s="20">
        <v>0</v>
      </c>
      <c r="D17" s="21">
        <v>0</v>
      </c>
    </row>
    <row r="18" spans="1:4" ht="15.75" thickBot="1" x14ac:dyDescent="0.3">
      <c r="A18" s="72"/>
      <c r="B18" s="26" t="s">
        <v>17</v>
      </c>
      <c r="C18" s="20">
        <v>20</v>
      </c>
      <c r="D18" s="21">
        <v>0</v>
      </c>
    </row>
    <row r="19" spans="1:4" ht="15.75" thickBot="1" x14ac:dyDescent="0.3">
      <c r="A19" s="72"/>
      <c r="B19" s="26" t="s">
        <v>18</v>
      </c>
      <c r="C19" s="20">
        <v>0</v>
      </c>
      <c r="D19" s="21">
        <v>0</v>
      </c>
    </row>
    <row r="20" spans="1:4" ht="15.75" thickBot="1" x14ac:dyDescent="0.3">
      <c r="A20" s="72"/>
      <c r="B20" s="26" t="s">
        <v>19</v>
      </c>
      <c r="C20" s="20">
        <v>0</v>
      </c>
      <c r="D20" s="21">
        <v>0</v>
      </c>
    </row>
    <row r="21" spans="1:4" ht="15.75" thickBot="1" x14ac:dyDescent="0.3">
      <c r="A21" s="72"/>
      <c r="B21" s="26" t="s">
        <v>20</v>
      </c>
      <c r="C21" s="20">
        <v>8</v>
      </c>
      <c r="D21" s="21">
        <v>0</v>
      </c>
    </row>
    <row r="22" spans="1:4" ht="15.75" thickBot="1" x14ac:dyDescent="0.3">
      <c r="A22" s="72"/>
      <c r="B22" s="26" t="s">
        <v>21</v>
      </c>
      <c r="C22" s="20">
        <v>21</v>
      </c>
      <c r="D22" s="21">
        <v>0</v>
      </c>
    </row>
    <row r="23" spans="1:4" ht="30.75" thickBot="1" x14ac:dyDescent="0.3">
      <c r="A23" s="73"/>
      <c r="B23" s="44" t="s">
        <v>27</v>
      </c>
      <c r="C23" s="35">
        <f>SUM(C17:C22)</f>
        <v>49</v>
      </c>
      <c r="D23" s="35">
        <f>SUM(D17:D22)</f>
        <v>0</v>
      </c>
    </row>
    <row r="24" spans="1:4" ht="15.75" thickBot="1" x14ac:dyDescent="0.3">
      <c r="A24" s="71" t="s">
        <v>9</v>
      </c>
      <c r="B24" s="26" t="s">
        <v>16</v>
      </c>
      <c r="C24" s="20">
        <v>7</v>
      </c>
      <c r="D24" s="21">
        <v>0</v>
      </c>
    </row>
    <row r="25" spans="1:4" ht="15.75" thickBot="1" x14ac:dyDescent="0.3">
      <c r="A25" s="72"/>
      <c r="B25" s="26" t="s">
        <v>17</v>
      </c>
      <c r="C25" s="20">
        <v>0</v>
      </c>
      <c r="D25" s="21">
        <v>0</v>
      </c>
    </row>
    <row r="26" spans="1:4" ht="15.75" thickBot="1" x14ac:dyDescent="0.3">
      <c r="A26" s="72"/>
      <c r="B26" s="26" t="s">
        <v>18</v>
      </c>
      <c r="C26" s="20">
        <v>0</v>
      </c>
      <c r="D26" s="21">
        <v>0</v>
      </c>
    </row>
    <row r="27" spans="1:4" ht="15.75" thickBot="1" x14ac:dyDescent="0.3">
      <c r="A27" s="72"/>
      <c r="B27" s="26" t="s">
        <v>19</v>
      </c>
      <c r="C27" s="20">
        <v>0</v>
      </c>
      <c r="D27" s="21">
        <v>0</v>
      </c>
    </row>
    <row r="28" spans="1:4" ht="15.75" thickBot="1" x14ac:dyDescent="0.3">
      <c r="A28" s="72"/>
      <c r="B28" s="26" t="s">
        <v>20</v>
      </c>
      <c r="C28" s="20">
        <v>0</v>
      </c>
      <c r="D28" s="21">
        <v>0</v>
      </c>
    </row>
    <row r="29" spans="1:4" ht="15.75" thickBot="1" x14ac:dyDescent="0.3">
      <c r="A29" s="72"/>
      <c r="B29" s="26" t="s">
        <v>21</v>
      </c>
      <c r="C29" s="20">
        <v>0</v>
      </c>
      <c r="D29" s="21">
        <v>0</v>
      </c>
    </row>
    <row r="30" spans="1:4" ht="30.75" thickBot="1" x14ac:dyDescent="0.3">
      <c r="A30" s="72"/>
      <c r="B30" s="44" t="s">
        <v>25</v>
      </c>
      <c r="C30" s="35">
        <f>SUM(C24:C29)</f>
        <v>7</v>
      </c>
      <c r="D30" s="35">
        <f>SUM(D24:D29)</f>
        <v>0</v>
      </c>
    </row>
    <row r="31" spans="1:4" ht="15.75" thickBot="1" x14ac:dyDescent="0.3">
      <c r="A31" s="72"/>
      <c r="B31" s="26" t="s">
        <v>16</v>
      </c>
      <c r="C31" s="20">
        <v>11</v>
      </c>
      <c r="D31" s="21">
        <v>0</v>
      </c>
    </row>
    <row r="32" spans="1:4" ht="15.75" thickBot="1" x14ac:dyDescent="0.3">
      <c r="A32" s="72"/>
      <c r="B32" s="26" t="s">
        <v>17</v>
      </c>
      <c r="C32" s="20">
        <v>0</v>
      </c>
      <c r="D32" s="21">
        <v>0</v>
      </c>
    </row>
    <row r="33" spans="1:4" ht="15.75" thickBot="1" x14ac:dyDescent="0.3">
      <c r="A33" s="72"/>
      <c r="B33" s="26" t="s">
        <v>18</v>
      </c>
      <c r="C33" s="20">
        <v>0</v>
      </c>
      <c r="D33" s="21">
        <v>0</v>
      </c>
    </row>
    <row r="34" spans="1:4" ht="15.75" thickBot="1" x14ac:dyDescent="0.3">
      <c r="A34" s="72"/>
      <c r="B34" s="26" t="s">
        <v>19</v>
      </c>
      <c r="C34" s="20">
        <v>0</v>
      </c>
      <c r="D34" s="21">
        <v>0</v>
      </c>
    </row>
    <row r="35" spans="1:4" ht="15.75" thickBot="1" x14ac:dyDescent="0.3">
      <c r="A35" s="72"/>
      <c r="B35" s="26" t="s">
        <v>20</v>
      </c>
      <c r="C35" s="20">
        <v>36</v>
      </c>
      <c r="D35" s="21">
        <v>0</v>
      </c>
    </row>
    <row r="36" spans="1:4" ht="15.75" thickBot="1" x14ac:dyDescent="0.3">
      <c r="A36" s="72"/>
      <c r="B36" s="26" t="s">
        <v>21</v>
      </c>
      <c r="C36" s="20">
        <v>0</v>
      </c>
      <c r="D36" s="21">
        <v>0</v>
      </c>
    </row>
    <row r="37" spans="1:4" ht="30.75" thickBot="1" x14ac:dyDescent="0.3">
      <c r="A37" s="72"/>
      <c r="B37" s="44" t="s">
        <v>26</v>
      </c>
      <c r="C37" s="35">
        <f>SUM(C31:C36)</f>
        <v>47</v>
      </c>
      <c r="D37" s="35">
        <f>SUM(D31:D36)</f>
        <v>0</v>
      </c>
    </row>
    <row r="38" spans="1:4" ht="15.75" thickBot="1" x14ac:dyDescent="0.3">
      <c r="A38" s="72"/>
      <c r="B38" s="26" t="s">
        <v>16</v>
      </c>
      <c r="C38" s="20">
        <v>0</v>
      </c>
      <c r="D38" s="21">
        <v>0</v>
      </c>
    </row>
    <row r="39" spans="1:4" ht="15.75" thickBot="1" x14ac:dyDescent="0.3">
      <c r="A39" s="72"/>
      <c r="B39" s="26" t="s">
        <v>17</v>
      </c>
      <c r="C39" s="20">
        <v>0</v>
      </c>
      <c r="D39" s="21">
        <v>0</v>
      </c>
    </row>
    <row r="40" spans="1:4" ht="15.75" thickBot="1" x14ac:dyDescent="0.3">
      <c r="A40" s="72"/>
      <c r="B40" s="26" t="s">
        <v>18</v>
      </c>
      <c r="C40" s="20">
        <v>0</v>
      </c>
      <c r="D40" s="21">
        <v>0</v>
      </c>
    </row>
    <row r="41" spans="1:4" ht="15.75" thickBot="1" x14ac:dyDescent="0.3">
      <c r="A41" s="72"/>
      <c r="B41" s="26" t="s">
        <v>19</v>
      </c>
      <c r="C41" s="20">
        <v>0</v>
      </c>
      <c r="D41" s="21">
        <v>0</v>
      </c>
    </row>
    <row r="42" spans="1:4" ht="15.75" thickBot="1" x14ac:dyDescent="0.3">
      <c r="A42" s="72"/>
      <c r="B42" s="26" t="s">
        <v>20</v>
      </c>
      <c r="C42" s="20">
        <v>0</v>
      </c>
      <c r="D42" s="21">
        <v>0</v>
      </c>
    </row>
    <row r="43" spans="1:4" ht="15.75" thickBot="1" x14ac:dyDescent="0.3">
      <c r="A43" s="72"/>
      <c r="B43" s="26" t="s">
        <v>21</v>
      </c>
      <c r="C43" s="20">
        <v>0</v>
      </c>
      <c r="D43" s="21">
        <v>0</v>
      </c>
    </row>
    <row r="44" spans="1:4" ht="30.75" thickBot="1" x14ac:dyDescent="0.3">
      <c r="A44" s="73"/>
      <c r="B44" s="44" t="s">
        <v>27</v>
      </c>
      <c r="C44" s="35">
        <f>SUM(C38:C43)</f>
        <v>0</v>
      </c>
      <c r="D44" s="35">
        <f>SUM(D38:D43)</f>
        <v>0</v>
      </c>
    </row>
  </sheetData>
  <sheetProtection sheet="1" selectLockedCells="1"/>
  <autoFilter ref="A1:D2">
    <filterColumn colId="0" showButton="0"/>
  </autoFilter>
  <mergeCells count="4">
    <mergeCell ref="A1:B2"/>
    <mergeCell ref="C1:C2"/>
    <mergeCell ref="A3:A23"/>
    <mergeCell ref="A24:A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Таблица 1</vt:lpstr>
      <vt:lpstr>Таблица 2</vt:lpstr>
      <vt:lpstr>Таблица 3 (заполняется первой!)</vt:lpstr>
      <vt:lpstr>Таблица3.1(заполняется второй!)</vt:lpstr>
      <vt:lpstr>Таблица 4</vt:lpstr>
      <vt:lpstr>Таблица 4.1</vt:lpstr>
      <vt:lpstr>Таблица 5</vt:lpstr>
      <vt:lpstr>Таблица 5.1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 ИРО</dc:creator>
  <cp:lastModifiedBy>csa1</cp:lastModifiedBy>
  <cp:lastPrinted>2020-04-23T10:27:59Z</cp:lastPrinted>
  <dcterms:created xsi:type="dcterms:W3CDTF">2019-10-22T07:44:00Z</dcterms:created>
  <dcterms:modified xsi:type="dcterms:W3CDTF">2020-05-18T06:45:37Z</dcterms:modified>
</cp:coreProperties>
</file>